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1"/>
  </bookViews>
  <sheets>
    <sheet name="申込要領" sheetId="1" r:id="rId1"/>
    <sheet name="申込データ" sheetId="2" r:id="rId2"/>
    <sheet name="ベンチコーチ申込書" sheetId="3" r:id="rId3"/>
    <sheet name="ドロー作成用" sheetId="4" r:id="rId4"/>
  </sheets>
  <definedNames/>
  <calcPr fullCalcOnLoad="1"/>
</workbook>
</file>

<file path=xl/sharedStrings.xml><?xml version="1.0" encoding="utf-8"?>
<sst xmlns="http://schemas.openxmlformats.org/spreadsheetml/2006/main" count="164" uniqueCount="128">
  <si>
    <t>学校名</t>
  </si>
  <si>
    <t>島原大会</t>
  </si>
  <si>
    <t>選　　手</t>
  </si>
  <si>
    <t>名</t>
  </si>
  <si>
    <t>日</t>
  </si>
  <si>
    <t>高等学校</t>
  </si>
  <si>
    <t>印</t>
  </si>
  <si>
    <t>※ダウンロードの仕方</t>
  </si>
  <si>
    <t>「対象をファイルに保存」をクリックする。</t>
  </si>
  <si>
    <t>※ファイルの構成</t>
  </si>
  <si>
    <t>Ｓｈｅｅｔ１</t>
  </si>
  <si>
    <t>申込要領</t>
  </si>
  <si>
    <t>Ｓｈｅｅｔ２</t>
  </si>
  <si>
    <t>Ｓｈｅｅｔ３</t>
  </si>
  <si>
    <t>ドロー作成用</t>
  </si>
  <si>
    <r>
      <t>前の画面に戻り、</t>
    </r>
  </si>
  <si>
    <r>
      <t>（１）</t>
    </r>
    <r>
      <rPr>
        <b/>
        <sz val="11"/>
        <rFont val="ＭＳ Ｐゴシック"/>
        <family val="3"/>
      </rPr>
      <t>（入力）</t>
    </r>
    <r>
      <rPr>
        <sz val="11"/>
        <rFont val="ＭＳ Ｐゴシック"/>
        <family val="3"/>
      </rPr>
      <t>このエクセルファイルをダウンロードして入力する。</t>
    </r>
  </si>
  <si>
    <r>
      <t>②その際、</t>
    </r>
    <r>
      <rPr>
        <sz val="11"/>
        <color indexed="10"/>
        <rFont val="ＭＳ Ｐゴシック"/>
        <family val="3"/>
      </rPr>
      <t>「切り取り、貼り付け」の操作はしない。</t>
    </r>
  </si>
  <si>
    <t>③「ドロー作成用」と入力した申込書のペアが同じかどうか確認してください。</t>
  </si>
  <si>
    <t>　＊「切り取り、貼り付け」の操作をすると、違うペアになります。</t>
  </si>
  <si>
    <t>④必要以外、特に「ドロー作成用」は、変更しないでください。</t>
  </si>
  <si>
    <t>⑤ベンチコーチは、顧問も含めて４名以内です。</t>
  </si>
  <si>
    <t>【注意事項】</t>
  </si>
  <si>
    <t xml:space="preserve">     上記の者は本校生徒で、標記大会に出場することを認め、参加を申し込みます。</t>
  </si>
  <si>
    <t>Ｓｈｅｅｔ４</t>
  </si>
  <si>
    <t>監督名</t>
  </si>
  <si>
    <t>地区新人戦</t>
  </si>
  <si>
    <t>生年月日</t>
  </si>
  <si>
    <t>　学校対抗戦　・　・　・　・　・　予選なし</t>
  </si>
  <si>
    <t>①島原大会（ベスト６４）・地区新人戦（ベスト３２）の成績を記入する。</t>
  </si>
  <si>
    <t>〔団 体〕</t>
  </si>
  <si>
    <t>〔個 人〕</t>
  </si>
  <si>
    <t>大会名</t>
  </si>
  <si>
    <t>氏　　　　名</t>
  </si>
  <si>
    <t>【監督・引率者の資格規定】</t>
  </si>
  <si>
    <t>①</t>
  </si>
  <si>
    <t>引率責任者は、団体の場合は校長の認める当該校の職員とする。</t>
  </si>
  <si>
    <t>職員とは、校長・教頭・教諭・助教諭・講師・非常勤嘱託員・実習助手他教育職員をいう。</t>
  </si>
  <si>
    <t>②</t>
  </si>
  <si>
    <t>個人の場合は、校長が認める職員とする。</t>
  </si>
  <si>
    <t>【ソフトテニス独自規定】</t>
  </si>
  <si>
    <t>①</t>
  </si>
  <si>
    <t>②</t>
  </si>
  <si>
    <t>③</t>
  </si>
  <si>
    <t>監督は、校長の認める指導者とし、1校1名とする。</t>
  </si>
  <si>
    <t>団体戦において、ベンチ入りできるのは、監督1名とする。同時展開のときも同様とする。</t>
  </si>
  <si>
    <t>個人戦において、ベンチ入りできるのは、校長の認める指導者とする。</t>
  </si>
  <si>
    <t>【その他】</t>
  </si>
  <si>
    <t>①</t>
  </si>
  <si>
    <t>保険（スポーツ安全保険等）に必ず加入することを条件とする。</t>
  </si>
  <si>
    <t>監督・コーチ等は、校長が認める指導者とし、それが外部指導者の場合は、傷害・賠償責任</t>
  </si>
  <si>
    <t>保護者等で校長の認めた者とする。</t>
  </si>
  <si>
    <t>外部指導者とは、非常勤講師・スポーツクラブ指導者・社会体育指導者・当該校の卒業生・</t>
  </si>
  <si>
    <t>のとする。</t>
  </si>
  <si>
    <t>学校長名</t>
  </si>
  <si>
    <t>この申込書は、参加申込書と一緒に提出してください。</t>
  </si>
  <si>
    <t>ＮＯ</t>
  </si>
  <si>
    <t>Ａ</t>
  </si>
  <si>
    <t>Ｂ</t>
  </si>
  <si>
    <t>学校略称</t>
  </si>
  <si>
    <t>P</t>
  </si>
  <si>
    <t>(</t>
  </si>
  <si>
    <t>)</t>
  </si>
  <si>
    <t>合計</t>
  </si>
  <si>
    <t>申込書</t>
  </si>
  <si>
    <t>ベンチコーチ</t>
  </si>
  <si>
    <t>①「申込書」および「ベンチコーチ」に必要事項を入力する。</t>
  </si>
  <si>
    <t>学
年</t>
  </si>
  <si>
    <t>学校略称
（３文字以内）</t>
  </si>
  <si>
    <t>成績</t>
  </si>
  <si>
    <t>月</t>
  </si>
  <si>
    <t>（学校名）</t>
  </si>
  <si>
    <t>Ａ</t>
  </si>
  <si>
    <t>Ｂ</t>
  </si>
  <si>
    <t>Ａ</t>
  </si>
  <si>
    <t>Ｂ</t>
  </si>
  <si>
    <t>Ａ</t>
  </si>
  <si>
    <t>Ａ</t>
  </si>
  <si>
    <t>Ｂ</t>
  </si>
  <si>
    <t>氏名</t>
  </si>
  <si>
    <t>学年</t>
  </si>
  <si>
    <t>Ａ（フルネーム）</t>
  </si>
  <si>
    <t>Ｂ（フルネーム）</t>
  </si>
  <si>
    <t>団体</t>
  </si>
  <si>
    <t>監督</t>
  </si>
  <si>
    <t>選手</t>
  </si>
  <si>
    <t>個人戦ベンチコーチ</t>
  </si>
  <si>
    <t>②各大会のポイントは、専門部申し合わせ事項の「ポイント表」により記入する。</t>
  </si>
  <si>
    <r>
      <t>（２）</t>
    </r>
    <r>
      <rPr>
        <b/>
        <sz val="11"/>
        <rFont val="ＭＳ Ｐゴシック"/>
        <family val="3"/>
      </rPr>
      <t>（保存について）</t>
    </r>
  </si>
  <si>
    <r>
      <t>【参加申込書】</t>
    </r>
    <r>
      <rPr>
        <sz val="11"/>
        <rFont val="ＭＳ Ｐゴシック"/>
        <family val="3"/>
      </rPr>
      <t>を右クリックして、</t>
    </r>
  </si>
  <si>
    <t>姓</t>
  </si>
  <si>
    <t>　各地区予選通過ペア（予選に不出場の離島校は各校１ペア）</t>
  </si>
  <si>
    <t>※ただし、出場ペア数を越えてはならない。</t>
  </si>
  <si>
    <r>
      <t xml:space="preserve">Excel2007や2010でのバージョンで作成したものを、保存する場合は
</t>
    </r>
    <r>
      <rPr>
        <u val="single"/>
        <sz val="14"/>
        <color indexed="10"/>
        <rFont val="ＭＳ Ｐゴシック"/>
        <family val="3"/>
      </rPr>
      <t>必ず「Excel2003」の形式で保存</t>
    </r>
    <r>
      <rPr>
        <sz val="14"/>
        <color indexed="10"/>
        <rFont val="ＭＳ Ｐゴシック"/>
        <family val="3"/>
      </rPr>
      <t>するようにしてください。</t>
    </r>
  </si>
  <si>
    <t>公印のないものは認められません。</t>
  </si>
  <si>
    <t>　校長印を押印後、下記宛郵送してください。</t>
  </si>
  <si>
    <r>
      <t>　　　</t>
    </r>
    <r>
      <rPr>
        <sz val="14"/>
        <rFont val="ＭＳ Ｐゴシック"/>
        <family val="3"/>
      </rPr>
      <t>　【注意】</t>
    </r>
    <r>
      <rPr>
        <sz val="14"/>
        <color indexed="10"/>
        <rFont val="ＭＳ Ｐゴシック"/>
        <family val="3"/>
      </rPr>
      <t>ファイル名は、学校の略称名にしてください。</t>
    </r>
  </si>
  <si>
    <t>日連登録番号</t>
  </si>
  <si>
    <r>
      <t xml:space="preserve">   </t>
    </r>
    <r>
      <rPr>
        <sz val="11"/>
        <color indexed="10"/>
        <rFont val="ＭＳ 明朝"/>
        <family val="1"/>
      </rPr>
      <t>④長崎県独自規定：外部指導者は、日連への登録及び専門部登録者とする。（2級審判以上の資格が必要）
　　　未登録の場合は、登録を済ませてください。</t>
    </r>
  </si>
  <si>
    <t>学校番号</t>
  </si>
  <si>
    <t>男女
選択</t>
  </si>
  <si>
    <t>【県新人戦参加申込要領　】</t>
  </si>
  <si>
    <t>当該校
職員</t>
  </si>
  <si>
    <t>外部
指導者</t>
  </si>
  <si>
    <t>審判
認定級</t>
  </si>
  <si>
    <t>男・女</t>
  </si>
  <si>
    <t>色の付いたセルについては
プルダウンメニューより選択してください</t>
  </si>
  <si>
    <t>団体戦
監督</t>
  </si>
  <si>
    <t>2000/7/27のように入力して下さい。</t>
  </si>
  <si>
    <t>色の付いたセルについては
プルダウンメニューより選択してください</t>
  </si>
  <si>
    <t>ＮＯ</t>
  </si>
  <si>
    <t>ポイント</t>
  </si>
  <si>
    <t>【個人戦ベンチ入り指導者申込書】</t>
  </si>
  <si>
    <t>（申込み責任者）</t>
  </si>
  <si>
    <t>緊急連絡先電話番号</t>
  </si>
  <si>
    <r>
      <rPr>
        <b/>
        <sz val="14"/>
        <rFont val="ＭＳ Ｐゴシック"/>
        <family val="3"/>
      </rPr>
      <t xml:space="preserve"> matsunaga8337@news.ed.jp</t>
    </r>
    <r>
      <rPr>
        <b/>
        <sz val="10"/>
        <rFont val="ＭＳ Ｐゴシック"/>
        <family val="3"/>
      </rPr>
      <t xml:space="preserve"> (清峰高校　松永　憲一）</t>
    </r>
  </si>
  <si>
    <t>①県高体連のホームページでオンライン申込をしたあとで、プリントアウトし、</t>
  </si>
  <si>
    <t>〒857－0333　　　北松浦郡佐々町中川原免111</t>
  </si>
  <si>
    <t>県立清峰高等学校　　　松永　憲一　宛</t>
  </si>
  <si>
    <t>②入力したエクセルファイルを次のアドレス宛にメールで送ってください。</t>
  </si>
  <si>
    <r>
      <t>　</t>
    </r>
    <r>
      <rPr>
        <b/>
        <sz val="16"/>
        <color indexed="12"/>
        <rFont val="ＭＳ Ｐゴシック"/>
        <family val="3"/>
      </rPr>
      <t>「参加申込書」</t>
    </r>
    <r>
      <rPr>
        <b/>
        <sz val="16"/>
        <rFont val="ＭＳ Ｐゴシック"/>
        <family val="3"/>
      </rPr>
      <t>と</t>
    </r>
    <r>
      <rPr>
        <b/>
        <sz val="16"/>
        <color indexed="17"/>
        <rFont val="ＭＳ Ｐゴシック"/>
        <family val="3"/>
      </rPr>
      <t>「ベンチコーチ申込書」</t>
    </r>
    <r>
      <rPr>
        <b/>
        <sz val="16"/>
        <color indexed="10"/>
        <rFont val="ＭＳ Ｐゴシック"/>
        <family val="3"/>
      </rPr>
      <t>は、２枚一緒に</t>
    </r>
    <r>
      <rPr>
        <b/>
        <sz val="16"/>
        <rFont val="ＭＳ Ｐゴシック"/>
        <family val="3"/>
      </rPr>
      <t>郵送してください。</t>
    </r>
  </si>
  <si>
    <r>
      <t>（３）</t>
    </r>
    <r>
      <rPr>
        <b/>
        <sz val="11"/>
        <rFont val="ＭＳ Ｐゴシック"/>
        <family val="3"/>
      </rPr>
      <t>（申し込み）</t>
    </r>
    <r>
      <rPr>
        <sz val="11"/>
        <color indexed="10"/>
        <rFont val="ＭＳ Ｐゴシック"/>
        <family val="3"/>
      </rPr>
      <t>メールと郵送</t>
    </r>
    <r>
      <rPr>
        <sz val="11"/>
        <rFont val="ＭＳ Ｐゴシック"/>
        <family val="3"/>
      </rPr>
      <t>になります。</t>
    </r>
  </si>
  <si>
    <t>（校長名）</t>
  </si>
  <si>
    <t>令和元年度　長崎県高等学校新人体育大会ソフトテニス競技参加申込書</t>
  </si>
  <si>
    <t>令和元年度　長崎県高等学校新人体育大会ソフトテニス競技</t>
  </si>
  <si>
    <t>ベンチ入り指導者の人数は、引率者・監督を含め各校４名までとし、参加ペア数を超えないも</t>
  </si>
  <si>
    <t>令和元年</t>
  </si>
  <si>
    <t>高等学校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</si>
</sst>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411]ge\.m\.d;@"/>
  </numFmts>
  <fonts count="8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明朝"/>
      <family val="1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name val="ＭＳ Ｐ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u val="single"/>
      <sz val="11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明朝"/>
      <family val="1"/>
    </font>
    <font>
      <sz val="14"/>
      <color indexed="10"/>
      <name val="ＭＳ Ｐゴシック"/>
      <family val="3"/>
    </font>
    <font>
      <u val="single"/>
      <sz val="14"/>
      <color indexed="10"/>
      <name val="ＭＳ Ｐゴシック"/>
      <family val="3"/>
    </font>
    <font>
      <u val="single"/>
      <sz val="11"/>
      <name val="ＭＳ 明朝"/>
      <family val="1"/>
    </font>
    <font>
      <sz val="11"/>
      <color indexed="10"/>
      <name val="ＭＳ 明朝"/>
      <family val="1"/>
    </font>
    <font>
      <sz val="14"/>
      <name val="HG丸ｺﾞｼｯｸM-PRO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2"/>
      <name val="ＭＳ 明朝"/>
      <family val="1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Times New Roman"/>
      <family val="1"/>
    </font>
    <font>
      <sz val="12"/>
      <name val="HG正楷書体-PRO"/>
      <family val="4"/>
    </font>
    <font>
      <sz val="20"/>
      <name val="ＤＦ太丸ゴシック体"/>
      <family val="3"/>
    </font>
    <font>
      <sz val="16"/>
      <name val="ＭＳ 明朝"/>
      <family val="1"/>
    </font>
    <font>
      <sz val="11"/>
      <name val="Times New Roman"/>
      <family val="1"/>
    </font>
    <font>
      <sz val="9"/>
      <name val="HG丸ｺﾞｼｯｸM-PRO"/>
      <family val="3"/>
    </font>
    <font>
      <b/>
      <sz val="16"/>
      <name val="ＭＳ Ｐゴシック"/>
      <family val="3"/>
    </font>
    <font>
      <b/>
      <sz val="16"/>
      <color indexed="10"/>
      <name val="ＭＳ Ｐゴシック"/>
      <family val="3"/>
    </font>
    <font>
      <b/>
      <sz val="16"/>
      <color indexed="12"/>
      <name val="ＭＳ Ｐゴシック"/>
      <family val="3"/>
    </font>
    <font>
      <b/>
      <sz val="16"/>
      <color indexed="17"/>
      <name val="ＭＳ Ｐゴシック"/>
      <family val="3"/>
    </font>
    <font>
      <sz val="16"/>
      <name val="ＭＳ Ｐ明朝"/>
      <family val="1"/>
    </font>
    <font>
      <sz val="11"/>
      <name val="HG正楷書体-PRO"/>
      <family val="4"/>
    </font>
    <font>
      <sz val="20"/>
      <name val="HG丸ｺﾞｼｯｸM-PRO"/>
      <family val="3"/>
    </font>
    <font>
      <sz val="16"/>
      <name val="HG丸ｺﾞｼｯｸM-PRO"/>
      <family val="3"/>
    </font>
    <font>
      <sz val="18"/>
      <name val="HG丸ｺﾞｼｯｸM-PRO"/>
      <family val="3"/>
    </font>
    <font>
      <sz val="12"/>
      <name val="AR丸ゴシック体E"/>
      <family val="3"/>
    </font>
    <font>
      <sz val="14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丸ｺﾞｼｯｸM-PRO"/>
      <family val="3"/>
    </font>
    <font>
      <sz val="12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  <font>
      <sz val="12"/>
      <color rgb="FFFF0000"/>
      <name val="HG丸ｺﾞｼｯｸM-PRO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CCFFFF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6" fillId="0" borderId="0" applyNumberFormat="0" applyFill="0" applyBorder="0" applyAlignment="0" applyProtection="0"/>
    <xf numFmtId="0" fontId="80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5" fillId="0" borderId="0" xfId="43" applyAlignment="1" applyProtection="1">
      <alignment/>
      <protection/>
    </xf>
    <xf numFmtId="0" fontId="0" fillId="0" borderId="0" xfId="0" applyFont="1" applyFill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top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3" fillId="0" borderId="14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/>
    </xf>
    <xf numFmtId="0" fontId="28" fillId="0" borderId="11" xfId="0" applyFont="1" applyBorder="1" applyAlignment="1">
      <alignment vertical="center" textRotation="255"/>
    </xf>
    <xf numFmtId="0" fontId="27" fillId="0" borderId="15" xfId="0" applyFont="1" applyBorder="1" applyAlignment="1">
      <alignment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35" fillId="0" borderId="18" xfId="0" applyFont="1" applyBorder="1" applyAlignment="1">
      <alignment horizontal="center" vertical="center" shrinkToFit="1"/>
    </xf>
    <xf numFmtId="0" fontId="35" fillId="0" borderId="19" xfId="0" applyFont="1" applyBorder="1" applyAlignment="1">
      <alignment horizontal="center" vertical="center" shrinkToFit="1"/>
    </xf>
    <xf numFmtId="0" fontId="35" fillId="0" borderId="20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left"/>
    </xf>
    <xf numFmtId="0" fontId="23" fillId="0" borderId="22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3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4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7" fillId="35" borderId="12" xfId="0" applyFont="1" applyFill="1" applyBorder="1" applyAlignment="1">
      <alignment horizontal="center" vertical="center"/>
    </xf>
    <xf numFmtId="0" fontId="27" fillId="35" borderId="29" xfId="0" applyFont="1" applyFill="1" applyBorder="1" applyAlignment="1">
      <alignment horizontal="center" vertical="center"/>
    </xf>
    <xf numFmtId="0" fontId="27" fillId="35" borderId="30" xfId="0" applyFont="1" applyFill="1" applyBorder="1" applyAlignment="1">
      <alignment horizontal="center" vertical="center"/>
    </xf>
    <xf numFmtId="0" fontId="27" fillId="35" borderId="31" xfId="0" applyFont="1" applyFill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14" fontId="81" fillId="0" borderId="27" xfId="0" applyNumberFormat="1" applyFont="1" applyBorder="1" applyAlignment="1">
      <alignment horizontal="center" vertical="center"/>
    </xf>
    <xf numFmtId="14" fontId="81" fillId="0" borderId="28" xfId="0" applyNumberFormat="1" applyFont="1" applyBorder="1" applyAlignment="1">
      <alignment horizontal="center" vertical="center"/>
    </xf>
    <xf numFmtId="14" fontId="81" fillId="0" borderId="15" xfId="0" applyNumberFormat="1" applyFont="1" applyBorder="1" applyAlignment="1">
      <alignment horizontal="center" vertical="center"/>
    </xf>
    <xf numFmtId="0" fontId="81" fillId="0" borderId="12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distributed" vertical="center"/>
    </xf>
    <xf numFmtId="181" fontId="2" fillId="0" borderId="17" xfId="0" applyNumberFormat="1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81" fontId="2" fillId="0" borderId="11" xfId="0" applyNumberFormat="1" applyFont="1" applyBorder="1" applyAlignment="1">
      <alignment horizontal="distributed" vertical="center"/>
    </xf>
    <xf numFmtId="181" fontId="2" fillId="0" borderId="14" xfId="0" applyNumberFormat="1" applyFont="1" applyBorder="1" applyAlignment="1">
      <alignment horizontal="distributed"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181" fontId="2" fillId="0" borderId="13" xfId="0" applyNumberFormat="1" applyFont="1" applyBorder="1" applyAlignment="1">
      <alignment horizontal="distributed" vertical="center"/>
    </xf>
    <xf numFmtId="181" fontId="2" fillId="0" borderId="16" xfId="0" applyNumberFormat="1" applyFont="1" applyBorder="1" applyAlignment="1">
      <alignment horizontal="distributed" vertical="center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 shrinkToFit="1"/>
    </xf>
    <xf numFmtId="0" fontId="27" fillId="0" borderId="54" xfId="0" applyFont="1" applyBorder="1" applyAlignment="1">
      <alignment horizontal="center" vertical="center" shrinkToFit="1"/>
    </xf>
    <xf numFmtId="0" fontId="27" fillId="0" borderId="55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7" fillId="33" borderId="48" xfId="0" applyFont="1" applyFill="1" applyBorder="1" applyAlignment="1">
      <alignment horizontal="center" vertical="center" wrapText="1"/>
    </xf>
    <xf numFmtId="0" fontId="27" fillId="33" borderId="50" xfId="0" applyFont="1" applyFill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 textRotation="255"/>
    </xf>
    <xf numFmtId="0" fontId="27" fillId="0" borderId="39" xfId="0" applyFont="1" applyBorder="1" applyAlignment="1">
      <alignment horizontal="center" vertical="center" textRotation="255"/>
    </xf>
    <xf numFmtId="0" fontId="22" fillId="0" borderId="13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7" fillId="36" borderId="13" xfId="0" applyFont="1" applyFill="1" applyBorder="1" applyAlignment="1">
      <alignment horizontal="center" vertical="center"/>
    </xf>
    <xf numFmtId="0" fontId="27" fillId="36" borderId="16" xfId="0" applyFont="1" applyFill="1" applyBorder="1" applyAlignment="1">
      <alignment horizontal="center" vertical="center"/>
    </xf>
    <xf numFmtId="0" fontId="27" fillId="36" borderId="11" xfId="0" applyFont="1" applyFill="1" applyBorder="1" applyAlignment="1">
      <alignment horizontal="center" vertical="center"/>
    </xf>
    <xf numFmtId="0" fontId="27" fillId="36" borderId="14" xfId="0" applyFont="1" applyFill="1" applyBorder="1" applyAlignment="1">
      <alignment horizontal="center" vertical="center"/>
    </xf>
    <xf numFmtId="0" fontId="27" fillId="0" borderId="59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22" fillId="28" borderId="32" xfId="0" applyFont="1" applyFill="1" applyBorder="1" applyAlignment="1">
      <alignment horizontal="center" vertical="center"/>
    </xf>
    <xf numFmtId="0" fontId="22" fillId="28" borderId="29" xfId="0" applyFont="1" applyFill="1" applyBorder="1" applyAlignment="1">
      <alignment horizontal="center" vertical="center"/>
    </xf>
    <xf numFmtId="0" fontId="22" fillId="28" borderId="33" xfId="0" applyFont="1" applyFill="1" applyBorder="1" applyAlignment="1">
      <alignment horizontal="center" vertical="center"/>
    </xf>
    <xf numFmtId="0" fontId="22" fillId="28" borderId="31" xfId="0" applyFont="1" applyFill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 textRotation="255"/>
    </xf>
    <xf numFmtId="0" fontId="43" fillId="33" borderId="60" xfId="0" applyFont="1" applyFill="1" applyBorder="1" applyAlignment="1">
      <alignment horizontal="center" vertical="center"/>
    </xf>
    <xf numFmtId="0" fontId="43" fillId="33" borderId="61" xfId="0" applyFont="1" applyFill="1" applyBorder="1" applyAlignment="1">
      <alignment horizontal="center" vertical="center"/>
    </xf>
    <xf numFmtId="0" fontId="32" fillId="28" borderId="13" xfId="0" applyFont="1" applyFill="1" applyBorder="1" applyAlignment="1">
      <alignment horizontal="center" vertical="center"/>
    </xf>
    <xf numFmtId="0" fontId="32" fillId="28" borderId="24" xfId="0" applyFont="1" applyFill="1" applyBorder="1" applyAlignment="1">
      <alignment horizontal="center" vertical="center"/>
    </xf>
    <xf numFmtId="0" fontId="39" fillId="34" borderId="45" xfId="0" applyFont="1" applyFill="1" applyBorder="1" applyAlignment="1">
      <alignment horizontal="center" vertical="center"/>
    </xf>
    <xf numFmtId="0" fontId="39" fillId="34" borderId="62" xfId="0" applyFont="1" applyFill="1" applyBorder="1" applyAlignment="1">
      <alignment horizontal="center" vertical="center"/>
    </xf>
    <xf numFmtId="0" fontId="39" fillId="34" borderId="27" xfId="0" applyFont="1" applyFill="1" applyBorder="1" applyAlignment="1">
      <alignment horizontal="center" vertical="center"/>
    </xf>
    <xf numFmtId="0" fontId="39" fillId="34" borderId="15" xfId="0" applyFont="1" applyFill="1" applyBorder="1" applyAlignment="1">
      <alignment horizontal="center" vertical="center"/>
    </xf>
    <xf numFmtId="0" fontId="82" fillId="0" borderId="63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28" fillId="34" borderId="12" xfId="0" applyFont="1" applyFill="1" applyBorder="1" applyAlignment="1">
      <alignment horizontal="center" vertical="center" wrapText="1"/>
    </xf>
    <xf numFmtId="0" fontId="28" fillId="34" borderId="66" xfId="0" applyFont="1" applyFill="1" applyBorder="1" applyAlignment="1">
      <alignment horizontal="center" vertical="center" wrapText="1"/>
    </xf>
    <xf numFmtId="0" fontId="28" fillId="34" borderId="67" xfId="0" applyFont="1" applyFill="1" applyBorder="1" applyAlignment="1">
      <alignment horizontal="center" vertical="center" wrapText="1"/>
    </xf>
    <xf numFmtId="0" fontId="28" fillId="34" borderId="68" xfId="0" applyFont="1" applyFill="1" applyBorder="1" applyAlignment="1">
      <alignment horizontal="center" vertical="center" wrapText="1"/>
    </xf>
    <xf numFmtId="0" fontId="28" fillId="28" borderId="32" xfId="0" applyFont="1" applyFill="1" applyBorder="1" applyAlignment="1">
      <alignment horizontal="center" vertical="center" wrapText="1"/>
    </xf>
    <xf numFmtId="0" fontId="28" fillId="28" borderId="66" xfId="0" applyFont="1" applyFill="1" applyBorder="1" applyAlignment="1">
      <alignment horizontal="center" vertical="center"/>
    </xf>
    <xf numFmtId="0" fontId="28" fillId="28" borderId="69" xfId="0" applyFont="1" applyFill="1" applyBorder="1" applyAlignment="1">
      <alignment horizontal="center" vertical="center"/>
    </xf>
    <xf numFmtId="0" fontId="28" fillId="28" borderId="68" xfId="0" applyFont="1" applyFill="1" applyBorder="1" applyAlignment="1">
      <alignment horizontal="center" vertical="center"/>
    </xf>
    <xf numFmtId="0" fontId="28" fillId="36" borderId="32" xfId="0" applyFont="1" applyFill="1" applyBorder="1" applyAlignment="1">
      <alignment horizontal="center" vertical="center" wrapText="1"/>
    </xf>
    <xf numFmtId="0" fontId="28" fillId="36" borderId="66" xfId="0" applyFont="1" applyFill="1" applyBorder="1" applyAlignment="1">
      <alignment horizontal="center" vertical="center"/>
    </xf>
    <xf numFmtId="0" fontId="28" fillId="36" borderId="69" xfId="0" applyFont="1" applyFill="1" applyBorder="1" applyAlignment="1">
      <alignment horizontal="center" vertical="center"/>
    </xf>
    <xf numFmtId="0" fontId="28" fillId="36" borderId="68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9" fillId="0" borderId="38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32" fillId="36" borderId="13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42" fillId="35" borderId="28" xfId="0" applyFont="1" applyFill="1" applyBorder="1" applyAlignment="1">
      <alignment horizontal="center" vertical="center" shrinkToFit="1"/>
    </xf>
    <xf numFmtId="0" fontId="42" fillId="35" borderId="15" xfId="0" applyFont="1" applyFill="1" applyBorder="1" applyAlignment="1">
      <alignment horizontal="center" vertical="center" shrinkToFit="1"/>
    </xf>
    <xf numFmtId="0" fontId="29" fillId="0" borderId="43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 vertical="center"/>
    </xf>
    <xf numFmtId="0" fontId="32" fillId="28" borderId="11" xfId="0" applyFont="1" applyFill="1" applyBorder="1" applyAlignment="1">
      <alignment horizontal="center" vertical="center"/>
    </xf>
    <xf numFmtId="0" fontId="41" fillId="0" borderId="75" xfId="0" applyFont="1" applyBorder="1" applyAlignment="1">
      <alignment horizontal="center" vertical="center"/>
    </xf>
    <xf numFmtId="0" fontId="41" fillId="0" borderId="60" xfId="0" applyFont="1" applyBorder="1" applyAlignment="1">
      <alignment horizontal="center" vertical="center"/>
    </xf>
    <xf numFmtId="0" fontId="32" fillId="28" borderId="75" xfId="0" applyFont="1" applyFill="1" applyBorder="1" applyAlignment="1">
      <alignment horizontal="center" vertical="center"/>
    </xf>
    <xf numFmtId="0" fontId="39" fillId="34" borderId="75" xfId="0" applyFont="1" applyFill="1" applyBorder="1" applyAlignment="1">
      <alignment horizontal="center" vertical="center"/>
    </xf>
    <xf numFmtId="0" fontId="39" fillId="34" borderId="34" xfId="0" applyFont="1" applyFill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2" fillId="0" borderId="48" xfId="0" applyFont="1" applyBorder="1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11</xdr:row>
      <xdr:rowOff>9525</xdr:rowOff>
    </xdr:from>
    <xdr:to>
      <xdr:col>15</xdr:col>
      <xdr:colOff>276225</xdr:colOff>
      <xdr:row>12</xdr:row>
      <xdr:rowOff>152400</xdr:rowOff>
    </xdr:to>
    <xdr:sp>
      <xdr:nvSpPr>
        <xdr:cNvPr id="1" name="直線矢印コネクタ 4"/>
        <xdr:cNvSpPr>
          <a:spLocks/>
        </xdr:cNvSpPr>
      </xdr:nvSpPr>
      <xdr:spPr>
        <a:xfrm flipH="1" flipV="1">
          <a:off x="4010025" y="2895600"/>
          <a:ext cx="552450" cy="40957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142875</xdr:colOff>
      <xdr:row>13</xdr:row>
      <xdr:rowOff>0</xdr:rowOff>
    </xdr:from>
    <xdr:to>
      <xdr:col>25</xdr:col>
      <xdr:colOff>152400</xdr:colOff>
      <xdr:row>16</xdr:row>
      <xdr:rowOff>276225</xdr:rowOff>
    </xdr:to>
    <xdr:sp>
      <xdr:nvSpPr>
        <xdr:cNvPr id="2" name="直線矢印コネクタ 6"/>
        <xdr:cNvSpPr>
          <a:spLocks/>
        </xdr:cNvSpPr>
      </xdr:nvSpPr>
      <xdr:spPr>
        <a:xfrm flipH="1">
          <a:off x="7286625" y="3419475"/>
          <a:ext cx="9525" cy="113347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O44"/>
  <sheetViews>
    <sheetView workbookViewId="0" topLeftCell="A1">
      <selection activeCell="K33" sqref="K33"/>
    </sheetView>
  </sheetViews>
  <sheetFormatPr defaultColWidth="9.00390625" defaultRowHeight="13.5"/>
  <cols>
    <col min="1" max="1" width="4.50390625" style="0" customWidth="1"/>
    <col min="2" max="2" width="9.50390625" style="0" customWidth="1"/>
    <col min="4" max="4" width="11.625" style="0" customWidth="1"/>
  </cols>
  <sheetData>
    <row r="1" spans="1:15" ht="24">
      <c r="A1" s="50" t="s">
        <v>101</v>
      </c>
      <c r="B1" s="50"/>
      <c r="C1" s="50"/>
      <c r="D1" s="50"/>
      <c r="E1" s="50"/>
      <c r="F1" s="50"/>
      <c r="G1" s="50"/>
      <c r="H1" s="50"/>
      <c r="I1" s="50"/>
      <c r="J1" s="5"/>
      <c r="K1" s="5"/>
      <c r="L1" s="5"/>
      <c r="M1" s="5"/>
      <c r="N1" s="5"/>
      <c r="O1" s="5"/>
    </row>
    <row r="2" spans="1:15" ht="24">
      <c r="A2" s="7"/>
      <c r="B2" s="7"/>
      <c r="C2" s="7"/>
      <c r="D2" s="7"/>
      <c r="E2" s="7"/>
      <c r="F2" s="7"/>
      <c r="G2" s="7"/>
      <c r="H2" s="7"/>
      <c r="I2" s="5"/>
      <c r="J2" s="5"/>
      <c r="K2" s="5"/>
      <c r="L2" s="5"/>
      <c r="M2" s="5"/>
      <c r="N2" s="5"/>
      <c r="O2" s="5"/>
    </row>
    <row r="3" ht="13.5">
      <c r="A3" t="s">
        <v>16</v>
      </c>
    </row>
    <row r="5" spans="3:5" ht="13.5">
      <c r="C5" t="s">
        <v>7</v>
      </c>
      <c r="E5" t="s">
        <v>15</v>
      </c>
    </row>
    <row r="6" ht="13.5">
      <c r="E6" s="8" t="s">
        <v>89</v>
      </c>
    </row>
    <row r="7" ht="13.5">
      <c r="E7" t="s">
        <v>8</v>
      </c>
    </row>
    <row r="9" spans="3:6" ht="13.5">
      <c r="C9" t="s">
        <v>9</v>
      </c>
      <c r="E9" t="s">
        <v>10</v>
      </c>
      <c r="F9" t="s">
        <v>11</v>
      </c>
    </row>
    <row r="10" spans="5:6" ht="13.5">
      <c r="E10" t="s">
        <v>12</v>
      </c>
      <c r="F10" t="s">
        <v>64</v>
      </c>
    </row>
    <row r="11" spans="5:6" ht="13.5">
      <c r="E11" t="s">
        <v>13</v>
      </c>
      <c r="F11" t="s">
        <v>65</v>
      </c>
    </row>
    <row r="12" spans="5:6" ht="13.5">
      <c r="E12" t="s">
        <v>24</v>
      </c>
      <c r="F12" t="s">
        <v>14</v>
      </c>
    </row>
    <row r="14" ht="13.5">
      <c r="B14" t="s">
        <v>66</v>
      </c>
    </row>
    <row r="15" ht="13.5">
      <c r="B15" t="s">
        <v>17</v>
      </c>
    </row>
    <row r="16" ht="13.5">
      <c r="B16" t="s">
        <v>18</v>
      </c>
    </row>
    <row r="17" ht="13.5">
      <c r="B17" t="s">
        <v>19</v>
      </c>
    </row>
    <row r="18" ht="13.5">
      <c r="B18" t="s">
        <v>20</v>
      </c>
    </row>
    <row r="19" ht="13.5">
      <c r="B19" t="s">
        <v>21</v>
      </c>
    </row>
    <row r="20" ht="13.5">
      <c r="C20" s="8" t="s">
        <v>92</v>
      </c>
    </row>
    <row r="23" ht="13.5">
      <c r="A23" t="s">
        <v>88</v>
      </c>
    </row>
    <row r="24" spans="2:9" ht="45.75" customHeight="1">
      <c r="B24" s="51" t="s">
        <v>93</v>
      </c>
      <c r="C24" s="51"/>
      <c r="D24" s="51"/>
      <c r="E24" s="51"/>
      <c r="F24" s="51"/>
      <c r="G24" s="51"/>
      <c r="H24" s="51"/>
      <c r="I24" s="51"/>
    </row>
    <row r="27" ht="13.5">
      <c r="A27" t="s">
        <v>121</v>
      </c>
    </row>
    <row r="29" spans="2:9" ht="13.5">
      <c r="B29" s="64" t="s">
        <v>116</v>
      </c>
      <c r="C29" s="64"/>
      <c r="D29" s="64"/>
      <c r="E29" s="64"/>
      <c r="F29" s="64"/>
      <c r="G29" s="64"/>
      <c r="H29" s="64"/>
      <c r="I29" s="64"/>
    </row>
    <row r="30" ht="13.5">
      <c r="B30" t="s">
        <v>95</v>
      </c>
    </row>
    <row r="31" spans="3:8" ht="14.25">
      <c r="C31" s="55" t="s">
        <v>117</v>
      </c>
      <c r="D31" s="56"/>
      <c r="E31" s="56"/>
      <c r="F31" s="56"/>
      <c r="G31" s="56"/>
      <c r="H31" s="57"/>
    </row>
    <row r="32" spans="3:8" ht="14.25">
      <c r="C32" s="58" t="s">
        <v>118</v>
      </c>
      <c r="D32" s="59"/>
      <c r="E32" s="59"/>
      <c r="F32" s="59"/>
      <c r="G32" s="59"/>
      <c r="H32" s="60"/>
    </row>
    <row r="33" spans="3:8" ht="14.25">
      <c r="C33" s="45"/>
      <c r="D33" s="45"/>
      <c r="E33" s="45"/>
      <c r="F33" s="45"/>
      <c r="G33" s="45"/>
      <c r="H33" s="45"/>
    </row>
    <row r="34" ht="13.5">
      <c r="B34" t="s">
        <v>119</v>
      </c>
    </row>
    <row r="35" ht="17.25">
      <c r="B35" t="s">
        <v>96</v>
      </c>
    </row>
    <row r="36" spans="1:7" ht="13.5">
      <c r="A36" s="6"/>
      <c r="B36" s="6"/>
      <c r="C36" s="6"/>
      <c r="D36" s="6"/>
      <c r="E36" s="6"/>
      <c r="F36" s="6"/>
      <c r="G36" s="6"/>
    </row>
    <row r="37" spans="1:8" ht="21" customHeight="1">
      <c r="A37" s="6"/>
      <c r="B37" s="6"/>
      <c r="C37" s="61" t="s">
        <v>115</v>
      </c>
      <c r="D37" s="62"/>
      <c r="E37" s="62"/>
      <c r="F37" s="62"/>
      <c r="G37" s="62"/>
      <c r="H37" s="63"/>
    </row>
    <row r="38" spans="1:7" ht="14.25" thickBot="1">
      <c r="A38" s="6"/>
      <c r="B38" s="6"/>
      <c r="C38" s="22"/>
      <c r="D38" s="23"/>
      <c r="E38" s="23"/>
      <c r="F38" s="6"/>
      <c r="G38" s="6"/>
    </row>
    <row r="39" spans="2:9" ht="30.75" customHeight="1" thickBot="1" thickTop="1">
      <c r="B39" s="52" t="s">
        <v>120</v>
      </c>
      <c r="C39" s="53"/>
      <c r="D39" s="53"/>
      <c r="E39" s="53"/>
      <c r="F39" s="53"/>
      <c r="G39" s="53"/>
      <c r="H39" s="53"/>
      <c r="I39" s="54"/>
    </row>
    <row r="40" ht="14.25" thickTop="1"/>
    <row r="44" ht="13.5">
      <c r="F44" s="21"/>
    </row>
  </sheetData>
  <sheetProtection/>
  <mergeCells count="7">
    <mergeCell ref="A1:I1"/>
    <mergeCell ref="B24:I24"/>
    <mergeCell ref="B39:I39"/>
    <mergeCell ref="C31:H31"/>
    <mergeCell ref="C32:H32"/>
    <mergeCell ref="C37:H37"/>
    <mergeCell ref="B29:I29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N43"/>
  <sheetViews>
    <sheetView showZeros="0" tabSelected="1" zoomScalePageLayoutView="0" workbookViewId="0" topLeftCell="A1">
      <selection activeCell="AD12" sqref="AD12"/>
    </sheetView>
  </sheetViews>
  <sheetFormatPr defaultColWidth="9.00390625" defaultRowHeight="13.5"/>
  <cols>
    <col min="1" max="27" width="3.75390625" style="17" customWidth="1"/>
    <col min="28" max="16384" width="9.00390625" style="17" customWidth="1"/>
  </cols>
  <sheetData>
    <row r="1" spans="1:26" ht="22.5" customHeight="1">
      <c r="A1" s="96" t="s">
        <v>123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7"/>
      <c r="V1" s="164" t="s">
        <v>99</v>
      </c>
      <c r="W1" s="165"/>
      <c r="X1" s="165"/>
      <c r="Y1" s="168"/>
      <c r="Z1" s="169"/>
    </row>
    <row r="2" spans="1:26" ht="11.2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V2" s="166"/>
      <c r="W2" s="167"/>
      <c r="X2" s="167"/>
      <c r="Y2" s="170"/>
      <c r="Z2" s="171"/>
    </row>
    <row r="3" spans="1:26" ht="22.5" customHeight="1" thickBot="1">
      <c r="A3" s="99" t="s">
        <v>30</v>
      </c>
      <c r="B3" s="99"/>
      <c r="C3" s="99"/>
      <c r="D3" s="30" t="s">
        <v>28</v>
      </c>
      <c r="E3" s="32"/>
      <c r="F3" s="9"/>
      <c r="G3" s="9"/>
      <c r="H3" s="9"/>
      <c r="I3" s="32"/>
      <c r="J3" s="9"/>
      <c r="K3" s="9"/>
      <c r="L3" s="9"/>
      <c r="M3" s="9"/>
      <c r="N3" s="33"/>
      <c r="O3" s="33"/>
      <c r="P3" s="33"/>
      <c r="Q3" s="33"/>
      <c r="R3" s="33"/>
      <c r="S3" s="31"/>
      <c r="T3" s="31"/>
      <c r="U3" s="31"/>
      <c r="V3" s="31"/>
      <c r="W3" s="31"/>
      <c r="X3" s="9"/>
      <c r="Y3" s="9"/>
      <c r="Z3" s="9"/>
    </row>
    <row r="4" spans="1:39" ht="22.5" customHeight="1">
      <c r="A4" s="141" t="s">
        <v>110</v>
      </c>
      <c r="B4" s="128"/>
      <c r="C4" s="128"/>
      <c r="D4" s="128" t="s">
        <v>2</v>
      </c>
      <c r="E4" s="128"/>
      <c r="F4" s="128"/>
      <c r="G4" s="128"/>
      <c r="H4" s="128"/>
      <c r="I4" s="128"/>
      <c r="J4" s="137" t="s">
        <v>67</v>
      </c>
      <c r="K4" s="128" t="s">
        <v>27</v>
      </c>
      <c r="L4" s="128"/>
      <c r="M4" s="128"/>
      <c r="N4" s="129"/>
      <c r="P4" s="172" t="s">
        <v>0</v>
      </c>
      <c r="Q4" s="71"/>
      <c r="R4" s="72"/>
      <c r="S4" s="72"/>
      <c r="T4" s="72"/>
      <c r="U4" s="72"/>
      <c r="V4" s="72"/>
      <c r="W4" s="67" t="s">
        <v>127</v>
      </c>
      <c r="X4" s="67"/>
      <c r="Y4" s="67"/>
      <c r="Z4" s="68"/>
      <c r="AB4" s="29"/>
      <c r="AC4" s="29"/>
      <c r="AD4" s="28"/>
      <c r="AE4" s="28"/>
      <c r="AF4" s="28"/>
      <c r="AG4" s="29"/>
      <c r="AH4" s="29"/>
      <c r="AI4" s="26"/>
      <c r="AJ4" s="32"/>
      <c r="AK4" s="29"/>
      <c r="AL4" s="29"/>
      <c r="AM4" s="29"/>
    </row>
    <row r="5" spans="1:26" ht="22.5" customHeight="1" thickBot="1">
      <c r="A5" s="142"/>
      <c r="B5" s="130"/>
      <c r="C5" s="130"/>
      <c r="D5" s="130" t="s">
        <v>90</v>
      </c>
      <c r="E5" s="130"/>
      <c r="F5" s="132"/>
      <c r="G5" s="139" t="s">
        <v>3</v>
      </c>
      <c r="H5" s="130"/>
      <c r="I5" s="130"/>
      <c r="J5" s="138"/>
      <c r="K5" s="130"/>
      <c r="L5" s="130"/>
      <c r="M5" s="130"/>
      <c r="N5" s="131"/>
      <c r="P5" s="144"/>
      <c r="Q5" s="73"/>
      <c r="R5" s="74"/>
      <c r="S5" s="74"/>
      <c r="T5" s="74"/>
      <c r="U5" s="74"/>
      <c r="V5" s="74"/>
      <c r="W5" s="69"/>
      <c r="X5" s="69"/>
      <c r="Y5" s="69"/>
      <c r="Z5" s="70"/>
    </row>
    <row r="6" spans="1:34" ht="21" customHeight="1" thickTop="1">
      <c r="A6" s="118">
        <v>1</v>
      </c>
      <c r="B6" s="119"/>
      <c r="C6" s="24" t="s">
        <v>72</v>
      </c>
      <c r="D6" s="120"/>
      <c r="E6" s="120"/>
      <c r="F6" s="121"/>
      <c r="G6" s="113"/>
      <c r="H6" s="120"/>
      <c r="I6" s="120"/>
      <c r="J6" s="39"/>
      <c r="K6" s="126"/>
      <c r="L6" s="126"/>
      <c r="M6" s="126"/>
      <c r="N6" s="127"/>
      <c r="P6" s="154" t="s">
        <v>68</v>
      </c>
      <c r="Q6" s="128"/>
      <c r="R6" s="128"/>
      <c r="S6" s="128"/>
      <c r="T6" s="71"/>
      <c r="U6" s="72"/>
      <c r="V6" s="156"/>
      <c r="W6" s="151" t="s">
        <v>100</v>
      </c>
      <c r="X6" s="128"/>
      <c r="Y6" s="160"/>
      <c r="Z6" s="161"/>
      <c r="AB6" s="41"/>
      <c r="AC6" s="41"/>
      <c r="AD6" s="28"/>
      <c r="AE6" s="28"/>
      <c r="AF6" s="28"/>
      <c r="AG6" s="28"/>
      <c r="AH6" s="9"/>
    </row>
    <row r="7" spans="1:26" ht="21" customHeight="1" thickBot="1">
      <c r="A7" s="104"/>
      <c r="B7" s="105"/>
      <c r="C7" s="2" t="s">
        <v>73</v>
      </c>
      <c r="D7" s="86"/>
      <c r="E7" s="86"/>
      <c r="F7" s="87"/>
      <c r="G7" s="85"/>
      <c r="H7" s="86"/>
      <c r="I7" s="86"/>
      <c r="J7" s="39"/>
      <c r="K7" s="126"/>
      <c r="L7" s="126"/>
      <c r="M7" s="126"/>
      <c r="N7" s="127"/>
      <c r="P7" s="155"/>
      <c r="Q7" s="153"/>
      <c r="R7" s="153"/>
      <c r="S7" s="153"/>
      <c r="T7" s="73"/>
      <c r="U7" s="74"/>
      <c r="V7" s="157"/>
      <c r="W7" s="152"/>
      <c r="X7" s="153"/>
      <c r="Y7" s="162"/>
      <c r="Z7" s="163"/>
    </row>
    <row r="8" spans="1:26" ht="21" customHeight="1">
      <c r="A8" s="104">
        <v>2</v>
      </c>
      <c r="B8" s="105"/>
      <c r="C8" s="2" t="s">
        <v>74</v>
      </c>
      <c r="D8" s="86"/>
      <c r="E8" s="86"/>
      <c r="F8" s="87"/>
      <c r="G8" s="85"/>
      <c r="H8" s="86"/>
      <c r="I8" s="86"/>
      <c r="J8" s="39"/>
      <c r="K8" s="126"/>
      <c r="L8" s="126"/>
      <c r="M8" s="126"/>
      <c r="N8" s="127"/>
      <c r="P8" s="143" t="s">
        <v>25</v>
      </c>
      <c r="Q8" s="145"/>
      <c r="R8" s="145"/>
      <c r="S8" s="145"/>
      <c r="T8" s="145"/>
      <c r="U8" s="145"/>
      <c r="V8" s="145"/>
      <c r="W8" s="145"/>
      <c r="X8" s="145"/>
      <c r="Y8" s="147"/>
      <c r="Z8" s="148"/>
    </row>
    <row r="9" spans="1:40" ht="21" customHeight="1" thickBot="1">
      <c r="A9" s="104"/>
      <c r="B9" s="105"/>
      <c r="C9" s="2" t="s">
        <v>75</v>
      </c>
      <c r="D9" s="86"/>
      <c r="E9" s="86"/>
      <c r="F9" s="87"/>
      <c r="G9" s="85"/>
      <c r="H9" s="86"/>
      <c r="I9" s="86"/>
      <c r="J9" s="39"/>
      <c r="K9" s="126"/>
      <c r="L9" s="126"/>
      <c r="M9" s="126"/>
      <c r="N9" s="127"/>
      <c r="P9" s="144"/>
      <c r="Q9" s="146"/>
      <c r="R9" s="146"/>
      <c r="S9" s="146"/>
      <c r="T9" s="146"/>
      <c r="U9" s="146"/>
      <c r="V9" s="146"/>
      <c r="W9" s="146"/>
      <c r="X9" s="146"/>
      <c r="Y9" s="149"/>
      <c r="Z9" s="150"/>
      <c r="AB9" s="42"/>
      <c r="AC9" s="29"/>
      <c r="AD9" s="28"/>
      <c r="AE9" s="34"/>
      <c r="AF9" s="34"/>
      <c r="AG9" s="34"/>
      <c r="AH9" s="34"/>
      <c r="AI9" s="34"/>
      <c r="AJ9" s="34"/>
      <c r="AK9" s="34"/>
      <c r="AL9" s="34"/>
      <c r="AM9" s="34"/>
      <c r="AN9" s="34"/>
    </row>
    <row r="10" spans="1:26" ht="21" customHeight="1">
      <c r="A10" s="104">
        <v>3</v>
      </c>
      <c r="B10" s="105"/>
      <c r="C10" s="2" t="s">
        <v>76</v>
      </c>
      <c r="D10" s="86"/>
      <c r="E10" s="86"/>
      <c r="F10" s="87"/>
      <c r="G10" s="85"/>
      <c r="H10" s="86"/>
      <c r="I10" s="86"/>
      <c r="J10" s="39"/>
      <c r="K10" s="126"/>
      <c r="L10" s="126"/>
      <c r="M10" s="126"/>
      <c r="N10" s="127"/>
      <c r="P10" s="78" t="s">
        <v>109</v>
      </c>
      <c r="Q10" s="79"/>
      <c r="R10" s="79"/>
      <c r="S10" s="79"/>
      <c r="T10" s="79"/>
      <c r="U10" s="79"/>
      <c r="V10" s="79"/>
      <c r="W10" s="79"/>
      <c r="X10" s="79"/>
      <c r="Y10" s="79"/>
      <c r="Z10" s="79"/>
    </row>
    <row r="11" spans="1:26" ht="21" customHeight="1">
      <c r="A11" s="104"/>
      <c r="B11" s="105"/>
      <c r="C11" s="2" t="s">
        <v>75</v>
      </c>
      <c r="D11" s="86"/>
      <c r="E11" s="86"/>
      <c r="F11" s="87"/>
      <c r="G11" s="85"/>
      <c r="H11" s="86"/>
      <c r="I11" s="86"/>
      <c r="J11" s="39"/>
      <c r="K11" s="126"/>
      <c r="L11" s="126"/>
      <c r="M11" s="126"/>
      <c r="N11" s="127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</row>
    <row r="12" spans="1:14" ht="21" customHeight="1">
      <c r="A12" s="104">
        <v>4</v>
      </c>
      <c r="B12" s="105"/>
      <c r="C12" s="2" t="s">
        <v>76</v>
      </c>
      <c r="D12" s="86"/>
      <c r="E12" s="86"/>
      <c r="F12" s="87"/>
      <c r="G12" s="85"/>
      <c r="H12" s="86"/>
      <c r="I12" s="86"/>
      <c r="J12" s="39"/>
      <c r="K12" s="126"/>
      <c r="L12" s="126"/>
      <c r="M12" s="126"/>
      <c r="N12" s="127"/>
    </row>
    <row r="13" spans="1:26" ht="21" customHeight="1" thickBot="1">
      <c r="A13" s="106"/>
      <c r="B13" s="107"/>
      <c r="C13" s="4" t="s">
        <v>75</v>
      </c>
      <c r="D13" s="82"/>
      <c r="E13" s="82"/>
      <c r="F13" s="101"/>
      <c r="G13" s="81"/>
      <c r="H13" s="82"/>
      <c r="I13" s="82"/>
      <c r="J13" s="40"/>
      <c r="K13" s="102"/>
      <c r="L13" s="102"/>
      <c r="M13" s="102"/>
      <c r="N13" s="103"/>
      <c r="Q13" s="75" t="s">
        <v>108</v>
      </c>
      <c r="R13" s="76"/>
      <c r="S13" s="76"/>
      <c r="T13" s="76"/>
      <c r="U13" s="76"/>
      <c r="V13" s="76"/>
      <c r="W13" s="76"/>
      <c r="X13" s="76"/>
      <c r="Y13" s="76"/>
      <c r="Z13" s="77"/>
    </row>
    <row r="14" spans="2:13" ht="22.5" customHeight="1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ht="22.5" customHeight="1">
      <c r="A15" s="100" t="s">
        <v>31</v>
      </c>
      <c r="B15" s="100"/>
      <c r="C15" s="100"/>
      <c r="D15" s="30" t="s">
        <v>91</v>
      </c>
      <c r="E15" s="34"/>
      <c r="F15" s="34"/>
      <c r="G15" s="34"/>
      <c r="H15" s="34"/>
      <c r="I15" s="34"/>
      <c r="J15" s="34"/>
      <c r="K15" s="34"/>
      <c r="L15" s="34"/>
      <c r="M15" s="34"/>
    </row>
    <row r="16" spans="1:13" ht="22.5" customHeight="1">
      <c r="A16" s="140" t="s">
        <v>22</v>
      </c>
      <c r="B16" s="140"/>
      <c r="C16" s="140"/>
      <c r="D16" s="35" t="s">
        <v>29</v>
      </c>
      <c r="E16" s="34"/>
      <c r="F16" s="34"/>
      <c r="G16" s="34"/>
      <c r="H16" s="34"/>
      <c r="I16" s="34"/>
      <c r="J16" s="34"/>
      <c r="K16" s="34"/>
      <c r="L16" s="34"/>
      <c r="M16" s="34"/>
    </row>
    <row r="17" spans="2:13" ht="22.5" customHeight="1" thickBot="1">
      <c r="B17" s="34"/>
      <c r="C17" s="34"/>
      <c r="D17" s="36" t="s">
        <v>87</v>
      </c>
      <c r="E17" s="34"/>
      <c r="F17" s="34"/>
      <c r="G17" s="34"/>
      <c r="H17" s="34"/>
      <c r="I17" s="34"/>
      <c r="J17" s="34"/>
      <c r="K17" s="34"/>
      <c r="L17" s="34"/>
      <c r="M17" s="34"/>
    </row>
    <row r="18" spans="1:26" ht="22.5" customHeight="1">
      <c r="A18" s="141" t="s">
        <v>110</v>
      </c>
      <c r="B18" s="128"/>
      <c r="C18" s="128"/>
      <c r="D18" s="128" t="s">
        <v>2</v>
      </c>
      <c r="E18" s="128"/>
      <c r="F18" s="128"/>
      <c r="G18" s="128"/>
      <c r="H18" s="128"/>
      <c r="I18" s="128"/>
      <c r="J18" s="137" t="s">
        <v>67</v>
      </c>
      <c r="K18" s="128" t="s">
        <v>1</v>
      </c>
      <c r="L18" s="128"/>
      <c r="M18" s="128"/>
      <c r="N18" s="128"/>
      <c r="O18" s="128" t="s">
        <v>26</v>
      </c>
      <c r="P18" s="128"/>
      <c r="Q18" s="128"/>
      <c r="R18" s="128"/>
      <c r="S18" s="136" t="s">
        <v>111</v>
      </c>
      <c r="T18" s="136"/>
      <c r="U18" s="136"/>
      <c r="V18" s="136"/>
      <c r="W18" s="128" t="s">
        <v>27</v>
      </c>
      <c r="X18" s="128"/>
      <c r="Y18" s="128"/>
      <c r="Z18" s="129"/>
    </row>
    <row r="19" spans="1:29" ht="22.5" customHeight="1" thickBot="1">
      <c r="A19" s="142"/>
      <c r="B19" s="130"/>
      <c r="C19" s="130"/>
      <c r="D19" s="130" t="s">
        <v>90</v>
      </c>
      <c r="E19" s="130"/>
      <c r="F19" s="132"/>
      <c r="G19" s="139" t="s">
        <v>3</v>
      </c>
      <c r="H19" s="130"/>
      <c r="I19" s="130"/>
      <c r="J19" s="138"/>
      <c r="K19" s="130" t="s">
        <v>69</v>
      </c>
      <c r="L19" s="132"/>
      <c r="M19" s="133" t="s">
        <v>111</v>
      </c>
      <c r="N19" s="134"/>
      <c r="O19" s="130" t="s">
        <v>69</v>
      </c>
      <c r="P19" s="132"/>
      <c r="Q19" s="133" t="s">
        <v>111</v>
      </c>
      <c r="R19" s="134"/>
      <c r="S19" s="135" t="s">
        <v>63</v>
      </c>
      <c r="T19" s="135"/>
      <c r="U19" s="135"/>
      <c r="V19" s="135"/>
      <c r="W19" s="130"/>
      <c r="X19" s="130"/>
      <c r="Y19" s="130"/>
      <c r="Z19" s="131"/>
      <c r="AB19" s="9"/>
      <c r="AC19" s="9"/>
    </row>
    <row r="20" spans="1:29" ht="21" customHeight="1" thickTop="1">
      <c r="A20" s="118">
        <v>1</v>
      </c>
      <c r="B20" s="119"/>
      <c r="C20" s="24" t="s">
        <v>77</v>
      </c>
      <c r="D20" s="120"/>
      <c r="E20" s="120"/>
      <c r="F20" s="121"/>
      <c r="G20" s="113"/>
      <c r="H20" s="120"/>
      <c r="I20" s="120"/>
      <c r="J20" s="39"/>
      <c r="K20" s="122"/>
      <c r="L20" s="123"/>
      <c r="M20" s="113"/>
      <c r="N20" s="120"/>
      <c r="O20" s="120"/>
      <c r="P20" s="121"/>
      <c r="Q20" s="113"/>
      <c r="R20" s="120"/>
      <c r="S20" s="120"/>
      <c r="T20" s="121"/>
      <c r="U20" s="124"/>
      <c r="V20" s="125"/>
      <c r="W20" s="126"/>
      <c r="X20" s="126"/>
      <c r="Y20" s="126"/>
      <c r="Z20" s="127"/>
      <c r="AB20" s="9"/>
      <c r="AC20" s="9"/>
    </row>
    <row r="21" spans="1:29" ht="21" customHeight="1">
      <c r="A21" s="104"/>
      <c r="B21" s="105"/>
      <c r="C21" s="2" t="s">
        <v>78</v>
      </c>
      <c r="D21" s="86"/>
      <c r="E21" s="86"/>
      <c r="F21" s="87"/>
      <c r="G21" s="85"/>
      <c r="H21" s="86"/>
      <c r="I21" s="86"/>
      <c r="J21" s="39"/>
      <c r="K21" s="114"/>
      <c r="L21" s="116"/>
      <c r="M21" s="85"/>
      <c r="N21" s="86"/>
      <c r="O21" s="86"/>
      <c r="P21" s="87"/>
      <c r="Q21" s="85"/>
      <c r="R21" s="86"/>
      <c r="S21" s="86"/>
      <c r="T21" s="87"/>
      <c r="U21" s="112"/>
      <c r="V21" s="113"/>
      <c r="W21" s="83"/>
      <c r="X21" s="83"/>
      <c r="Y21" s="83"/>
      <c r="Z21" s="84"/>
      <c r="AB21" s="9"/>
      <c r="AC21" s="9"/>
    </row>
    <row r="22" spans="1:29" ht="21" customHeight="1">
      <c r="A22" s="104">
        <v>2</v>
      </c>
      <c r="B22" s="105"/>
      <c r="C22" s="2" t="s">
        <v>77</v>
      </c>
      <c r="D22" s="86"/>
      <c r="E22" s="86"/>
      <c r="F22" s="87"/>
      <c r="G22" s="85"/>
      <c r="H22" s="86"/>
      <c r="I22" s="86"/>
      <c r="J22" s="39"/>
      <c r="K22" s="114"/>
      <c r="L22" s="116"/>
      <c r="M22" s="85"/>
      <c r="N22" s="86"/>
      <c r="O22" s="86"/>
      <c r="P22" s="87"/>
      <c r="Q22" s="85"/>
      <c r="R22" s="86"/>
      <c r="S22" s="86"/>
      <c r="T22" s="87"/>
      <c r="U22" s="108"/>
      <c r="V22" s="109"/>
      <c r="W22" s="83"/>
      <c r="X22" s="83"/>
      <c r="Y22" s="83"/>
      <c r="Z22" s="84"/>
      <c r="AB22" s="9"/>
      <c r="AC22" s="9"/>
    </row>
    <row r="23" spans="1:26" ht="21" customHeight="1">
      <c r="A23" s="104"/>
      <c r="B23" s="105"/>
      <c r="C23" s="2" t="s">
        <v>78</v>
      </c>
      <c r="D23" s="86"/>
      <c r="E23" s="86"/>
      <c r="F23" s="87"/>
      <c r="G23" s="85"/>
      <c r="H23" s="86"/>
      <c r="I23" s="86"/>
      <c r="J23" s="39"/>
      <c r="K23" s="114"/>
      <c r="L23" s="116"/>
      <c r="M23" s="85"/>
      <c r="N23" s="86"/>
      <c r="O23" s="86"/>
      <c r="P23" s="87"/>
      <c r="Q23" s="85"/>
      <c r="R23" s="86"/>
      <c r="S23" s="86"/>
      <c r="T23" s="87"/>
      <c r="U23" s="112"/>
      <c r="V23" s="113"/>
      <c r="W23" s="83"/>
      <c r="X23" s="83"/>
      <c r="Y23" s="83"/>
      <c r="Z23" s="84"/>
    </row>
    <row r="24" spans="1:26" ht="21" customHeight="1">
      <c r="A24" s="104">
        <v>3</v>
      </c>
      <c r="B24" s="105"/>
      <c r="C24" s="2" t="s">
        <v>77</v>
      </c>
      <c r="D24" s="86"/>
      <c r="E24" s="86"/>
      <c r="F24" s="87"/>
      <c r="G24" s="85"/>
      <c r="H24" s="86"/>
      <c r="I24" s="86"/>
      <c r="J24" s="39"/>
      <c r="K24" s="86"/>
      <c r="L24" s="87"/>
      <c r="M24" s="85"/>
      <c r="N24" s="86"/>
      <c r="O24" s="86"/>
      <c r="P24" s="87"/>
      <c r="Q24" s="85"/>
      <c r="R24" s="86"/>
      <c r="S24" s="86"/>
      <c r="T24" s="87"/>
      <c r="U24" s="108"/>
      <c r="V24" s="109"/>
      <c r="W24" s="83"/>
      <c r="X24" s="83"/>
      <c r="Y24" s="83"/>
      <c r="Z24" s="84"/>
    </row>
    <row r="25" spans="1:26" ht="21" customHeight="1">
      <c r="A25" s="104"/>
      <c r="B25" s="105"/>
      <c r="C25" s="2" t="s">
        <v>78</v>
      </c>
      <c r="D25" s="86"/>
      <c r="E25" s="86"/>
      <c r="F25" s="87"/>
      <c r="G25" s="85"/>
      <c r="H25" s="86"/>
      <c r="I25" s="86"/>
      <c r="J25" s="39"/>
      <c r="K25" s="86"/>
      <c r="L25" s="87"/>
      <c r="M25" s="85"/>
      <c r="N25" s="86"/>
      <c r="O25" s="86"/>
      <c r="P25" s="87"/>
      <c r="Q25" s="85"/>
      <c r="R25" s="86"/>
      <c r="S25" s="86"/>
      <c r="T25" s="87"/>
      <c r="U25" s="112"/>
      <c r="V25" s="113"/>
      <c r="W25" s="83"/>
      <c r="X25" s="83"/>
      <c r="Y25" s="83"/>
      <c r="Z25" s="84"/>
    </row>
    <row r="26" spans="1:26" ht="21" customHeight="1">
      <c r="A26" s="104">
        <v>4</v>
      </c>
      <c r="B26" s="105"/>
      <c r="C26" s="2" t="s">
        <v>77</v>
      </c>
      <c r="D26" s="86"/>
      <c r="E26" s="86"/>
      <c r="F26" s="87"/>
      <c r="G26" s="85"/>
      <c r="H26" s="86"/>
      <c r="I26" s="86"/>
      <c r="J26" s="39"/>
      <c r="K26" s="86"/>
      <c r="L26" s="87"/>
      <c r="M26" s="85"/>
      <c r="N26" s="86"/>
      <c r="O26" s="86"/>
      <c r="P26" s="87"/>
      <c r="Q26" s="85"/>
      <c r="R26" s="86"/>
      <c r="S26" s="86"/>
      <c r="T26" s="87"/>
      <c r="U26" s="108"/>
      <c r="V26" s="109"/>
      <c r="W26" s="83"/>
      <c r="X26" s="83"/>
      <c r="Y26" s="83"/>
      <c r="Z26" s="84"/>
    </row>
    <row r="27" spans="1:26" ht="21" customHeight="1">
      <c r="A27" s="104"/>
      <c r="B27" s="105"/>
      <c r="C27" s="2" t="s">
        <v>78</v>
      </c>
      <c r="D27" s="86"/>
      <c r="E27" s="86"/>
      <c r="F27" s="87"/>
      <c r="G27" s="85"/>
      <c r="H27" s="86"/>
      <c r="I27" s="86"/>
      <c r="J27" s="39"/>
      <c r="K27" s="86"/>
      <c r="L27" s="87"/>
      <c r="M27" s="85"/>
      <c r="N27" s="86"/>
      <c r="O27" s="86"/>
      <c r="P27" s="87"/>
      <c r="Q27" s="85"/>
      <c r="R27" s="86"/>
      <c r="S27" s="86"/>
      <c r="T27" s="87"/>
      <c r="U27" s="112"/>
      <c r="V27" s="113"/>
      <c r="W27" s="83"/>
      <c r="X27" s="83"/>
      <c r="Y27" s="83"/>
      <c r="Z27" s="84"/>
    </row>
    <row r="28" spans="1:26" ht="21" customHeight="1">
      <c r="A28" s="118">
        <v>5</v>
      </c>
      <c r="B28" s="119"/>
      <c r="C28" s="24" t="s">
        <v>77</v>
      </c>
      <c r="D28" s="120"/>
      <c r="E28" s="120"/>
      <c r="F28" s="121"/>
      <c r="G28" s="113"/>
      <c r="H28" s="120"/>
      <c r="I28" s="120"/>
      <c r="J28" s="39"/>
      <c r="K28" s="120"/>
      <c r="L28" s="121"/>
      <c r="M28" s="113"/>
      <c r="N28" s="120"/>
      <c r="O28" s="120"/>
      <c r="P28" s="121"/>
      <c r="Q28" s="113"/>
      <c r="R28" s="120"/>
      <c r="S28" s="86"/>
      <c r="T28" s="87"/>
      <c r="U28" s="108"/>
      <c r="V28" s="109"/>
      <c r="W28" s="83"/>
      <c r="X28" s="83"/>
      <c r="Y28" s="83"/>
      <c r="Z28" s="84"/>
    </row>
    <row r="29" spans="1:26" ht="21" customHeight="1">
      <c r="A29" s="104"/>
      <c r="B29" s="105"/>
      <c r="C29" s="2" t="s">
        <v>78</v>
      </c>
      <c r="D29" s="86"/>
      <c r="E29" s="86"/>
      <c r="F29" s="87"/>
      <c r="G29" s="85"/>
      <c r="H29" s="86"/>
      <c r="I29" s="86"/>
      <c r="J29" s="39"/>
      <c r="K29" s="86"/>
      <c r="L29" s="87"/>
      <c r="M29" s="85"/>
      <c r="N29" s="86"/>
      <c r="O29" s="86"/>
      <c r="P29" s="87"/>
      <c r="Q29" s="85"/>
      <c r="R29" s="86"/>
      <c r="S29" s="86"/>
      <c r="T29" s="87"/>
      <c r="U29" s="112"/>
      <c r="V29" s="113"/>
      <c r="W29" s="83"/>
      <c r="X29" s="83"/>
      <c r="Y29" s="83"/>
      <c r="Z29" s="84"/>
    </row>
    <row r="30" spans="1:26" ht="21" customHeight="1">
      <c r="A30" s="104">
        <v>6</v>
      </c>
      <c r="B30" s="105"/>
      <c r="C30" s="2" t="s">
        <v>77</v>
      </c>
      <c r="D30" s="86"/>
      <c r="E30" s="86"/>
      <c r="F30" s="87"/>
      <c r="G30" s="85"/>
      <c r="H30" s="86"/>
      <c r="I30" s="86"/>
      <c r="J30" s="39"/>
      <c r="K30" s="86"/>
      <c r="L30" s="87"/>
      <c r="M30" s="85"/>
      <c r="N30" s="86"/>
      <c r="O30" s="86"/>
      <c r="P30" s="87"/>
      <c r="Q30" s="85"/>
      <c r="R30" s="86"/>
      <c r="S30" s="86"/>
      <c r="T30" s="87"/>
      <c r="U30" s="108"/>
      <c r="V30" s="109"/>
      <c r="W30" s="83"/>
      <c r="X30" s="83"/>
      <c r="Y30" s="83"/>
      <c r="Z30" s="84"/>
    </row>
    <row r="31" spans="1:26" ht="21" customHeight="1">
      <c r="A31" s="104"/>
      <c r="B31" s="105"/>
      <c r="C31" s="2" t="s">
        <v>78</v>
      </c>
      <c r="D31" s="86"/>
      <c r="E31" s="86"/>
      <c r="F31" s="87"/>
      <c r="G31" s="85"/>
      <c r="H31" s="86"/>
      <c r="I31" s="86"/>
      <c r="J31" s="39"/>
      <c r="K31" s="86"/>
      <c r="L31" s="87"/>
      <c r="M31" s="85"/>
      <c r="N31" s="86"/>
      <c r="O31" s="86"/>
      <c r="P31" s="87"/>
      <c r="Q31" s="85"/>
      <c r="R31" s="86"/>
      <c r="S31" s="86"/>
      <c r="T31" s="87"/>
      <c r="U31" s="112"/>
      <c r="V31" s="113"/>
      <c r="W31" s="83"/>
      <c r="X31" s="83"/>
      <c r="Y31" s="83"/>
      <c r="Z31" s="84"/>
    </row>
    <row r="32" spans="1:26" ht="21" customHeight="1">
      <c r="A32" s="104">
        <v>7</v>
      </c>
      <c r="B32" s="105"/>
      <c r="C32" s="2" t="s">
        <v>77</v>
      </c>
      <c r="D32" s="86"/>
      <c r="E32" s="86"/>
      <c r="F32" s="87"/>
      <c r="G32" s="85"/>
      <c r="H32" s="86"/>
      <c r="I32" s="86"/>
      <c r="J32" s="39"/>
      <c r="K32" s="86"/>
      <c r="L32" s="87"/>
      <c r="M32" s="85"/>
      <c r="N32" s="86"/>
      <c r="O32" s="86"/>
      <c r="P32" s="87"/>
      <c r="Q32" s="85"/>
      <c r="R32" s="86"/>
      <c r="S32" s="86"/>
      <c r="T32" s="87"/>
      <c r="U32" s="108"/>
      <c r="V32" s="109"/>
      <c r="W32" s="83"/>
      <c r="X32" s="83"/>
      <c r="Y32" s="83"/>
      <c r="Z32" s="84"/>
    </row>
    <row r="33" spans="1:26" ht="21" customHeight="1">
      <c r="A33" s="104"/>
      <c r="B33" s="105"/>
      <c r="C33" s="2" t="s">
        <v>78</v>
      </c>
      <c r="D33" s="86"/>
      <c r="E33" s="86"/>
      <c r="F33" s="87"/>
      <c r="G33" s="85"/>
      <c r="H33" s="86"/>
      <c r="I33" s="86"/>
      <c r="J33" s="39"/>
      <c r="K33" s="86"/>
      <c r="L33" s="87"/>
      <c r="M33" s="85"/>
      <c r="N33" s="86"/>
      <c r="O33" s="86"/>
      <c r="P33" s="87"/>
      <c r="Q33" s="85"/>
      <c r="R33" s="86"/>
      <c r="S33" s="86"/>
      <c r="T33" s="87"/>
      <c r="U33" s="112"/>
      <c r="V33" s="113"/>
      <c r="W33" s="83"/>
      <c r="X33" s="83"/>
      <c r="Y33" s="83"/>
      <c r="Z33" s="84"/>
    </row>
    <row r="34" spans="1:26" ht="21" customHeight="1">
      <c r="A34" s="104">
        <v>8</v>
      </c>
      <c r="B34" s="105"/>
      <c r="C34" s="2" t="s">
        <v>77</v>
      </c>
      <c r="D34" s="114"/>
      <c r="E34" s="115"/>
      <c r="F34" s="116"/>
      <c r="G34" s="117"/>
      <c r="H34" s="115"/>
      <c r="I34" s="85"/>
      <c r="J34" s="39"/>
      <c r="K34" s="86"/>
      <c r="L34" s="87"/>
      <c r="M34" s="85"/>
      <c r="N34" s="86"/>
      <c r="O34" s="86"/>
      <c r="P34" s="87"/>
      <c r="Q34" s="85"/>
      <c r="R34" s="86"/>
      <c r="S34" s="86"/>
      <c r="T34" s="87"/>
      <c r="U34" s="108"/>
      <c r="V34" s="109"/>
      <c r="W34" s="83"/>
      <c r="X34" s="83"/>
      <c r="Y34" s="83"/>
      <c r="Z34" s="84"/>
    </row>
    <row r="35" spans="1:26" ht="21" customHeight="1">
      <c r="A35" s="104"/>
      <c r="B35" s="105"/>
      <c r="C35" s="2" t="s">
        <v>78</v>
      </c>
      <c r="D35" s="114"/>
      <c r="E35" s="115"/>
      <c r="F35" s="116"/>
      <c r="G35" s="117"/>
      <c r="H35" s="115"/>
      <c r="I35" s="85"/>
      <c r="J35" s="39"/>
      <c r="K35" s="86"/>
      <c r="L35" s="87"/>
      <c r="M35" s="85"/>
      <c r="N35" s="86"/>
      <c r="O35" s="86"/>
      <c r="P35" s="87"/>
      <c r="Q35" s="85"/>
      <c r="R35" s="86"/>
      <c r="S35" s="86"/>
      <c r="T35" s="87"/>
      <c r="U35" s="112"/>
      <c r="V35" s="113"/>
      <c r="W35" s="83"/>
      <c r="X35" s="83"/>
      <c r="Y35" s="83"/>
      <c r="Z35" s="84"/>
    </row>
    <row r="36" spans="1:26" ht="21" customHeight="1">
      <c r="A36" s="104">
        <v>9</v>
      </c>
      <c r="B36" s="105"/>
      <c r="C36" s="2" t="s">
        <v>77</v>
      </c>
      <c r="D36" s="86"/>
      <c r="E36" s="86"/>
      <c r="F36" s="87"/>
      <c r="G36" s="85"/>
      <c r="H36" s="86"/>
      <c r="I36" s="86"/>
      <c r="J36" s="39"/>
      <c r="K36" s="86"/>
      <c r="L36" s="87"/>
      <c r="M36" s="85"/>
      <c r="N36" s="86"/>
      <c r="O36" s="86"/>
      <c r="P36" s="87"/>
      <c r="Q36" s="85"/>
      <c r="R36" s="86"/>
      <c r="S36" s="86">
        <f>SUM(M36,Q36)</f>
        <v>0</v>
      </c>
      <c r="T36" s="87"/>
      <c r="U36" s="108">
        <f>SUM(M36,Q36,M37,Q37)</f>
        <v>0</v>
      </c>
      <c r="V36" s="109"/>
      <c r="W36" s="83"/>
      <c r="X36" s="83"/>
      <c r="Y36" s="83"/>
      <c r="Z36" s="84"/>
    </row>
    <row r="37" spans="1:26" ht="21" customHeight="1">
      <c r="A37" s="104"/>
      <c r="B37" s="105"/>
      <c r="C37" s="2" t="s">
        <v>78</v>
      </c>
      <c r="D37" s="86"/>
      <c r="E37" s="86"/>
      <c r="F37" s="87"/>
      <c r="G37" s="85"/>
      <c r="H37" s="86"/>
      <c r="I37" s="86"/>
      <c r="J37" s="39"/>
      <c r="K37" s="86"/>
      <c r="L37" s="87"/>
      <c r="M37" s="85"/>
      <c r="N37" s="86"/>
      <c r="O37" s="86"/>
      <c r="P37" s="87"/>
      <c r="Q37" s="85"/>
      <c r="R37" s="86"/>
      <c r="S37" s="86">
        <f>SUM(M37,Q37)</f>
        <v>0</v>
      </c>
      <c r="T37" s="87"/>
      <c r="U37" s="112"/>
      <c r="V37" s="113"/>
      <c r="W37" s="83"/>
      <c r="X37" s="83"/>
      <c r="Y37" s="83"/>
      <c r="Z37" s="84"/>
    </row>
    <row r="38" spans="1:26" ht="21" customHeight="1">
      <c r="A38" s="104">
        <v>10</v>
      </c>
      <c r="B38" s="105"/>
      <c r="C38" s="2" t="s">
        <v>77</v>
      </c>
      <c r="D38" s="86"/>
      <c r="E38" s="86"/>
      <c r="F38" s="87"/>
      <c r="G38" s="85"/>
      <c r="H38" s="86"/>
      <c r="I38" s="86"/>
      <c r="J38" s="39"/>
      <c r="K38" s="86"/>
      <c r="L38" s="87"/>
      <c r="M38" s="85"/>
      <c r="N38" s="86"/>
      <c r="O38" s="86"/>
      <c r="P38" s="87"/>
      <c r="Q38" s="85"/>
      <c r="R38" s="86"/>
      <c r="S38" s="86">
        <f>SUM(M38,Q38)</f>
        <v>0</v>
      </c>
      <c r="T38" s="87"/>
      <c r="U38" s="108">
        <f>SUM(M38,Q38,M39,Q39)</f>
        <v>0</v>
      </c>
      <c r="V38" s="109"/>
      <c r="W38" s="83"/>
      <c r="X38" s="83"/>
      <c r="Y38" s="83"/>
      <c r="Z38" s="84"/>
    </row>
    <row r="39" spans="1:26" ht="21" customHeight="1" thickBot="1">
      <c r="A39" s="106"/>
      <c r="B39" s="107"/>
      <c r="C39" s="4" t="s">
        <v>78</v>
      </c>
      <c r="D39" s="82"/>
      <c r="E39" s="82"/>
      <c r="F39" s="101"/>
      <c r="G39" s="81"/>
      <c r="H39" s="82"/>
      <c r="I39" s="82"/>
      <c r="J39" s="40"/>
      <c r="K39" s="82"/>
      <c r="L39" s="101"/>
      <c r="M39" s="81"/>
      <c r="N39" s="82"/>
      <c r="O39" s="82"/>
      <c r="P39" s="101"/>
      <c r="Q39" s="81"/>
      <c r="R39" s="82"/>
      <c r="S39" s="82">
        <f>SUM(M39,Q39)</f>
        <v>0</v>
      </c>
      <c r="T39" s="101"/>
      <c r="U39" s="110"/>
      <c r="V39" s="111"/>
      <c r="W39" s="102"/>
      <c r="X39" s="102"/>
      <c r="Y39" s="102"/>
      <c r="Z39" s="103"/>
    </row>
    <row r="40" spans="1:21" ht="22.5" customHeight="1">
      <c r="A40" s="44" t="s">
        <v>23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28"/>
      <c r="O40" s="28"/>
      <c r="P40" s="28"/>
      <c r="Q40" s="28"/>
      <c r="R40" s="28"/>
      <c r="S40" s="28"/>
      <c r="T40" s="28"/>
      <c r="U40" s="28"/>
    </row>
    <row r="41" spans="1:13" ht="22.5" customHeight="1">
      <c r="A41" s="27"/>
      <c r="B41" s="27"/>
      <c r="C41" s="19" t="s">
        <v>126</v>
      </c>
      <c r="D41" s="19"/>
      <c r="E41" s="19"/>
      <c r="F41" s="91"/>
      <c r="G41" s="91"/>
      <c r="H41" s="19" t="s">
        <v>70</v>
      </c>
      <c r="I41" s="92"/>
      <c r="J41" s="92"/>
      <c r="K41" s="19" t="s">
        <v>4</v>
      </c>
      <c r="L41" s="27"/>
      <c r="M41" s="27"/>
    </row>
    <row r="42" spans="1:26" ht="22.5" customHeight="1">
      <c r="A42" s="88" t="s">
        <v>71</v>
      </c>
      <c r="B42" s="89"/>
      <c r="C42" s="90"/>
      <c r="D42" s="93">
        <f>IF(ISBLANK(Q4),"",(Q4))</f>
      </c>
      <c r="E42" s="94"/>
      <c r="F42" s="94"/>
      <c r="G42" s="94"/>
      <c r="H42" s="94"/>
      <c r="I42" s="94"/>
      <c r="J42" s="94" t="str">
        <f>W4</f>
        <v>高等学校</v>
      </c>
      <c r="K42" s="94"/>
      <c r="L42" s="94"/>
      <c r="M42" s="95"/>
      <c r="N42" s="98" t="s">
        <v>113</v>
      </c>
      <c r="O42" s="98"/>
      <c r="P42" s="98"/>
      <c r="Q42" s="98"/>
      <c r="R42" s="98"/>
      <c r="S42" s="66"/>
      <c r="T42" s="66"/>
      <c r="U42" s="66"/>
      <c r="V42" s="66"/>
      <c r="W42" s="66"/>
      <c r="X42" s="66"/>
      <c r="Y42" s="66"/>
      <c r="Z42" s="66"/>
    </row>
    <row r="43" spans="1:26" ht="22.5" customHeight="1">
      <c r="A43" s="88" t="s">
        <v>122</v>
      </c>
      <c r="B43" s="89"/>
      <c r="C43" s="90"/>
      <c r="D43" s="158"/>
      <c r="E43" s="159"/>
      <c r="F43" s="159"/>
      <c r="G43" s="159"/>
      <c r="H43" s="159"/>
      <c r="I43" s="159"/>
      <c r="J43" s="159"/>
      <c r="K43" s="159"/>
      <c r="L43" s="159"/>
      <c r="M43" s="47" t="s">
        <v>6</v>
      </c>
      <c r="N43" s="65" t="s">
        <v>114</v>
      </c>
      <c r="O43" s="65"/>
      <c r="P43" s="65"/>
      <c r="Q43" s="65"/>
      <c r="R43" s="65"/>
      <c r="S43" s="66"/>
      <c r="T43" s="66"/>
      <c r="U43" s="66"/>
      <c r="V43" s="66"/>
      <c r="W43" s="66"/>
      <c r="X43" s="66"/>
      <c r="Y43" s="66"/>
      <c r="Z43" s="66"/>
    </row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</sheetData>
  <sheetProtection/>
  <mergeCells count="259">
    <mergeCell ref="D43:L43"/>
    <mergeCell ref="A43:C43"/>
    <mergeCell ref="D13:F13"/>
    <mergeCell ref="A10:B11"/>
    <mergeCell ref="Y6:Z7"/>
    <mergeCell ref="V1:X2"/>
    <mergeCell ref="Y1:Z2"/>
    <mergeCell ref="J4:J5"/>
    <mergeCell ref="P4:P5"/>
    <mergeCell ref="K4:N5"/>
    <mergeCell ref="D6:F6"/>
    <mergeCell ref="D5:F5"/>
    <mergeCell ref="G5:I5"/>
    <mergeCell ref="P8:P9"/>
    <mergeCell ref="Q8:X9"/>
    <mergeCell ref="Y8:Z9"/>
    <mergeCell ref="W6:X7"/>
    <mergeCell ref="P6:S7"/>
    <mergeCell ref="T6:V7"/>
    <mergeCell ref="K6:N6"/>
    <mergeCell ref="A4:B5"/>
    <mergeCell ref="C4:C5"/>
    <mergeCell ref="D4:I4"/>
    <mergeCell ref="D8:F8"/>
    <mergeCell ref="D9:F9"/>
    <mergeCell ref="D10:F10"/>
    <mergeCell ref="D7:F7"/>
    <mergeCell ref="G6:I6"/>
    <mergeCell ref="G7:I7"/>
    <mergeCell ref="A6:B7"/>
    <mergeCell ref="D11:F11"/>
    <mergeCell ref="G9:I9"/>
    <mergeCell ref="G10:I10"/>
    <mergeCell ref="G11:I11"/>
    <mergeCell ref="G8:I8"/>
    <mergeCell ref="A12:B13"/>
    <mergeCell ref="G12:I12"/>
    <mergeCell ref="G13:I13"/>
    <mergeCell ref="A8:B9"/>
    <mergeCell ref="D12:F12"/>
    <mergeCell ref="K7:N7"/>
    <mergeCell ref="K13:N13"/>
    <mergeCell ref="K9:N9"/>
    <mergeCell ref="K10:N10"/>
    <mergeCell ref="K11:N11"/>
    <mergeCell ref="K12:N12"/>
    <mergeCell ref="K8:N8"/>
    <mergeCell ref="A20:B21"/>
    <mergeCell ref="D20:F20"/>
    <mergeCell ref="G20:I20"/>
    <mergeCell ref="D21:F21"/>
    <mergeCell ref="G21:I21"/>
    <mergeCell ref="A16:C16"/>
    <mergeCell ref="A18:B19"/>
    <mergeCell ref="C18:C19"/>
    <mergeCell ref="A26:B27"/>
    <mergeCell ref="D26:F26"/>
    <mergeCell ref="G26:I26"/>
    <mergeCell ref="D27:F27"/>
    <mergeCell ref="G27:I27"/>
    <mergeCell ref="J18:J19"/>
    <mergeCell ref="D19:F19"/>
    <mergeCell ref="G19:I19"/>
    <mergeCell ref="D18:I18"/>
    <mergeCell ref="A24:B25"/>
    <mergeCell ref="D24:F24"/>
    <mergeCell ref="G24:I24"/>
    <mergeCell ref="D25:F25"/>
    <mergeCell ref="G25:I25"/>
    <mergeCell ref="A22:B23"/>
    <mergeCell ref="D22:F22"/>
    <mergeCell ref="G22:I22"/>
    <mergeCell ref="D23:F23"/>
    <mergeCell ref="G23:I23"/>
    <mergeCell ref="W26:Z26"/>
    <mergeCell ref="K23:L23"/>
    <mergeCell ref="M23:N23"/>
    <mergeCell ref="O23:P23"/>
    <mergeCell ref="Q23:R23"/>
    <mergeCell ref="W27:Z27"/>
    <mergeCell ref="S24:T24"/>
    <mergeCell ref="K25:L25"/>
    <mergeCell ref="M25:N25"/>
    <mergeCell ref="O25:P25"/>
    <mergeCell ref="W18:Z19"/>
    <mergeCell ref="K19:L19"/>
    <mergeCell ref="M19:N19"/>
    <mergeCell ref="O19:P19"/>
    <mergeCell ref="K18:N18"/>
    <mergeCell ref="O18:R18"/>
    <mergeCell ref="S19:V19"/>
    <mergeCell ref="S18:V18"/>
    <mergeCell ref="Q19:R19"/>
    <mergeCell ref="W20:Z20"/>
    <mergeCell ref="W21:Z21"/>
    <mergeCell ref="W22:Z22"/>
    <mergeCell ref="W23:Z23"/>
    <mergeCell ref="W24:Z24"/>
    <mergeCell ref="W25:Z25"/>
    <mergeCell ref="S20:T20"/>
    <mergeCell ref="S22:T22"/>
    <mergeCell ref="S23:T23"/>
    <mergeCell ref="U20:V21"/>
    <mergeCell ref="U22:V23"/>
    <mergeCell ref="K21:L21"/>
    <mergeCell ref="M21:N21"/>
    <mergeCell ref="O21:P21"/>
    <mergeCell ref="Q21:R21"/>
    <mergeCell ref="S21:T21"/>
    <mergeCell ref="K20:L20"/>
    <mergeCell ref="M20:N20"/>
    <mergeCell ref="O20:P20"/>
    <mergeCell ref="Q20:R20"/>
    <mergeCell ref="K22:L22"/>
    <mergeCell ref="M22:N22"/>
    <mergeCell ref="O22:P22"/>
    <mergeCell ref="Q22:R22"/>
    <mergeCell ref="S25:T25"/>
    <mergeCell ref="S26:T26"/>
    <mergeCell ref="K27:L27"/>
    <mergeCell ref="M27:N27"/>
    <mergeCell ref="O27:P27"/>
    <mergeCell ref="Q27:R27"/>
    <mergeCell ref="S27:T27"/>
    <mergeCell ref="Q26:R26"/>
    <mergeCell ref="Q28:R28"/>
    <mergeCell ref="K24:L24"/>
    <mergeCell ref="M24:N24"/>
    <mergeCell ref="O24:P24"/>
    <mergeCell ref="Q24:R24"/>
    <mergeCell ref="Q25:R25"/>
    <mergeCell ref="K29:L29"/>
    <mergeCell ref="M29:N29"/>
    <mergeCell ref="O29:P29"/>
    <mergeCell ref="K26:L26"/>
    <mergeCell ref="M26:N26"/>
    <mergeCell ref="O26:P26"/>
    <mergeCell ref="M28:N28"/>
    <mergeCell ref="O28:P28"/>
    <mergeCell ref="W29:Z29"/>
    <mergeCell ref="K30:L30"/>
    <mergeCell ref="W30:Z30"/>
    <mergeCell ref="A28:B29"/>
    <mergeCell ref="D28:F28"/>
    <mergeCell ref="G28:I28"/>
    <mergeCell ref="K28:L28"/>
    <mergeCell ref="W28:Z28"/>
    <mergeCell ref="D29:F29"/>
    <mergeCell ref="G29:I29"/>
    <mergeCell ref="M33:N33"/>
    <mergeCell ref="K31:L31"/>
    <mergeCell ref="M31:N31"/>
    <mergeCell ref="S31:T31"/>
    <mergeCell ref="W31:Z31"/>
    <mergeCell ref="O31:P31"/>
    <mergeCell ref="D32:F32"/>
    <mergeCell ref="G32:I32"/>
    <mergeCell ref="K32:L32"/>
    <mergeCell ref="W33:Z33"/>
    <mergeCell ref="W32:Z32"/>
    <mergeCell ref="D33:F33"/>
    <mergeCell ref="G33:I33"/>
    <mergeCell ref="K33:L33"/>
    <mergeCell ref="O32:P32"/>
    <mergeCell ref="Q32:R32"/>
    <mergeCell ref="M30:N30"/>
    <mergeCell ref="O30:P30"/>
    <mergeCell ref="O33:P33"/>
    <mergeCell ref="Q33:R33"/>
    <mergeCell ref="A30:B31"/>
    <mergeCell ref="D30:F30"/>
    <mergeCell ref="G30:I30"/>
    <mergeCell ref="D31:F31"/>
    <mergeCell ref="G31:I31"/>
    <mergeCell ref="A32:B33"/>
    <mergeCell ref="U28:V29"/>
    <mergeCell ref="U30:V31"/>
    <mergeCell ref="U32:V33"/>
    <mergeCell ref="S32:T32"/>
    <mergeCell ref="S30:T30"/>
    <mergeCell ref="Q31:R31"/>
    <mergeCell ref="Q30:R30"/>
    <mergeCell ref="Q29:R29"/>
    <mergeCell ref="S29:T29"/>
    <mergeCell ref="S28:T28"/>
    <mergeCell ref="U24:V25"/>
    <mergeCell ref="U26:V27"/>
    <mergeCell ref="A34:B35"/>
    <mergeCell ref="D34:F34"/>
    <mergeCell ref="G34:I34"/>
    <mergeCell ref="K34:L34"/>
    <mergeCell ref="D35:F35"/>
    <mergeCell ref="G35:I35"/>
    <mergeCell ref="S33:T33"/>
    <mergeCell ref="M32:N32"/>
    <mergeCell ref="K35:L35"/>
    <mergeCell ref="M35:N35"/>
    <mergeCell ref="O35:P35"/>
    <mergeCell ref="Q35:R35"/>
    <mergeCell ref="S35:T35"/>
    <mergeCell ref="W35:Z35"/>
    <mergeCell ref="U34:V35"/>
    <mergeCell ref="O36:P36"/>
    <mergeCell ref="Q36:R36"/>
    <mergeCell ref="S36:T36"/>
    <mergeCell ref="W34:Z34"/>
    <mergeCell ref="M34:N34"/>
    <mergeCell ref="S34:T34"/>
    <mergeCell ref="Q34:R34"/>
    <mergeCell ref="O34:P34"/>
    <mergeCell ref="U36:V37"/>
    <mergeCell ref="S37:T37"/>
    <mergeCell ref="A36:B37"/>
    <mergeCell ref="D36:F36"/>
    <mergeCell ref="G36:I36"/>
    <mergeCell ref="K36:L36"/>
    <mergeCell ref="D37:F37"/>
    <mergeCell ref="G37:I37"/>
    <mergeCell ref="K37:L37"/>
    <mergeCell ref="M37:N37"/>
    <mergeCell ref="M36:N36"/>
    <mergeCell ref="G38:I38"/>
    <mergeCell ref="K38:L38"/>
    <mergeCell ref="U38:V39"/>
    <mergeCell ref="W38:Z38"/>
    <mergeCell ref="W36:Z36"/>
    <mergeCell ref="K39:L39"/>
    <mergeCell ref="M39:N39"/>
    <mergeCell ref="O39:P39"/>
    <mergeCell ref="D39:F39"/>
    <mergeCell ref="W39:Z39"/>
    <mergeCell ref="O38:P38"/>
    <mergeCell ref="Q38:R38"/>
    <mergeCell ref="S38:T38"/>
    <mergeCell ref="A38:B39"/>
    <mergeCell ref="D38:F38"/>
    <mergeCell ref="S39:T39"/>
    <mergeCell ref="M38:N38"/>
    <mergeCell ref="G39:I39"/>
    <mergeCell ref="A42:C42"/>
    <mergeCell ref="F41:G41"/>
    <mergeCell ref="I41:J41"/>
    <mergeCell ref="D42:I42"/>
    <mergeCell ref="J42:M42"/>
    <mergeCell ref="A1:U1"/>
    <mergeCell ref="S42:Z42"/>
    <mergeCell ref="N42:R42"/>
    <mergeCell ref="A3:C3"/>
    <mergeCell ref="A15:C15"/>
    <mergeCell ref="N43:R43"/>
    <mergeCell ref="S43:Z43"/>
    <mergeCell ref="W4:Z5"/>
    <mergeCell ref="Q4:V5"/>
    <mergeCell ref="Q13:Z13"/>
    <mergeCell ref="P10:Z11"/>
    <mergeCell ref="Q39:R39"/>
    <mergeCell ref="W37:Z37"/>
    <mergeCell ref="Q37:R37"/>
    <mergeCell ref="O37:P37"/>
  </mergeCells>
  <dataValidations count="5">
    <dataValidation type="list" allowBlank="1" showInputMessage="1" showErrorMessage="1" sqref="Y8:Z9">
      <formula1>"職員,外部"</formula1>
    </dataValidation>
    <dataValidation type="list" allowBlank="1" showInputMessage="1" showErrorMessage="1" sqref="Y6:Z7">
      <formula1>"男子,女子"</formula1>
    </dataValidation>
    <dataValidation type="list" allowBlank="1" showInputMessage="1" showErrorMessage="1" sqref="W4">
      <formula1>"高等専門学校,高等学校"</formula1>
    </dataValidation>
    <dataValidation type="list" allowBlank="1" showInputMessage="1" showErrorMessage="1" sqref="J20:J39">
      <formula1>"2,1"</formula1>
    </dataValidation>
    <dataValidation type="list" allowBlank="1" showInputMessage="1" showErrorMessage="1" sqref="J6:J13">
      <formula1>"2,1"</formula1>
    </dataValidation>
  </dataValidations>
  <printOptions horizontalCentered="1" verticalCentered="1"/>
  <pageMargins left="0.7874015748031497" right="0.5905511811023623" top="0.3937007874015748" bottom="0.3937007874015748" header="0" footer="0"/>
  <pageSetup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40"/>
  <sheetViews>
    <sheetView zoomScalePageLayoutView="0" workbookViewId="0" topLeftCell="A1">
      <selection activeCell="N42" sqref="N42"/>
    </sheetView>
  </sheetViews>
  <sheetFormatPr defaultColWidth="9.00390625" defaultRowHeight="13.5"/>
  <cols>
    <col min="1" max="1" width="5.625" style="1" customWidth="1"/>
    <col min="2" max="2" width="3.75390625" style="1" customWidth="1"/>
    <col min="3" max="5" width="8.75390625" style="1" customWidth="1"/>
    <col min="6" max="13" width="5.625" style="1" customWidth="1"/>
    <col min="14" max="14" width="20.875" style="1" customWidth="1"/>
    <col min="15" max="16384" width="9.00390625" style="1" customWidth="1"/>
  </cols>
  <sheetData>
    <row r="1" spans="1:13" ht="30" customHeight="1">
      <c r="A1" s="204" t="s">
        <v>112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ht="22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45" customHeight="1">
      <c r="A3" s="207" t="s">
        <v>32</v>
      </c>
      <c r="B3" s="208"/>
      <c r="C3" s="209" t="s">
        <v>124</v>
      </c>
      <c r="D3" s="210"/>
      <c r="E3" s="210"/>
      <c r="F3" s="210"/>
      <c r="G3" s="210"/>
      <c r="H3" s="210"/>
      <c r="I3" s="210"/>
      <c r="J3" s="210"/>
      <c r="K3" s="210"/>
      <c r="L3" s="210"/>
      <c r="M3" s="211"/>
    </row>
    <row r="4" spans="1:13" ht="60" customHeight="1" thickBot="1">
      <c r="A4" s="205" t="s">
        <v>0</v>
      </c>
      <c r="B4" s="206"/>
      <c r="C4" s="185">
        <f>IF(ISBLANK('申込データ'!Q4),"",'申込データ'!Q4)</f>
      </c>
      <c r="D4" s="186"/>
      <c r="E4" s="186"/>
      <c r="F4" s="186"/>
      <c r="G4" s="212"/>
      <c r="H4" s="212"/>
      <c r="I4" s="213"/>
      <c r="J4" s="46" t="s">
        <v>105</v>
      </c>
      <c r="K4" s="173"/>
      <c r="L4" s="173"/>
      <c r="M4" s="174"/>
    </row>
    <row r="5" spans="1:14" ht="60" customHeight="1" thickBot="1">
      <c r="A5" s="219" t="s">
        <v>54</v>
      </c>
      <c r="B5" s="220"/>
      <c r="C5" s="223"/>
      <c r="D5" s="224"/>
      <c r="E5" s="224"/>
      <c r="F5" s="224"/>
      <c r="G5" s="224"/>
      <c r="H5" s="217" t="s">
        <v>6</v>
      </c>
      <c r="I5" s="218"/>
      <c r="J5" s="181" t="s">
        <v>106</v>
      </c>
      <c r="K5" s="182"/>
      <c r="L5" s="182"/>
      <c r="M5" s="182"/>
      <c r="N5" s="182"/>
    </row>
    <row r="6" spans="1:13" ht="33" customHeight="1" thickBot="1">
      <c r="A6" s="11"/>
      <c r="B6" s="11"/>
      <c r="C6" s="10"/>
      <c r="D6" s="10"/>
      <c r="E6" s="10"/>
      <c r="F6" s="10"/>
      <c r="G6" s="10"/>
      <c r="H6" s="12"/>
      <c r="I6" s="12"/>
      <c r="J6" s="19"/>
      <c r="K6" s="19"/>
      <c r="L6" s="19"/>
      <c r="M6" s="19"/>
    </row>
    <row r="7" spans="1:14" ht="30" customHeight="1">
      <c r="A7" s="231"/>
      <c r="B7" s="232"/>
      <c r="C7" s="235" t="s">
        <v>33</v>
      </c>
      <c r="D7" s="128"/>
      <c r="E7" s="128"/>
      <c r="F7" s="195" t="s">
        <v>107</v>
      </c>
      <c r="G7" s="196"/>
      <c r="H7" s="191" t="s">
        <v>102</v>
      </c>
      <c r="I7" s="192"/>
      <c r="J7" s="191" t="s">
        <v>103</v>
      </c>
      <c r="K7" s="192"/>
      <c r="L7" s="187" t="s">
        <v>104</v>
      </c>
      <c r="M7" s="188"/>
      <c r="N7" s="183" t="s">
        <v>97</v>
      </c>
    </row>
    <row r="8" spans="1:14" ht="28.5" customHeight="1" thickBot="1">
      <c r="A8" s="233"/>
      <c r="B8" s="234"/>
      <c r="C8" s="130"/>
      <c r="D8" s="130"/>
      <c r="E8" s="130"/>
      <c r="F8" s="197"/>
      <c r="G8" s="198"/>
      <c r="H8" s="193"/>
      <c r="I8" s="194"/>
      <c r="J8" s="193"/>
      <c r="K8" s="194"/>
      <c r="L8" s="189"/>
      <c r="M8" s="190"/>
      <c r="N8" s="184"/>
    </row>
    <row r="9" spans="1:14" ht="45" customHeight="1" thickTop="1">
      <c r="A9" s="214">
        <v>1</v>
      </c>
      <c r="B9" s="215"/>
      <c r="C9" s="216"/>
      <c r="D9" s="216"/>
      <c r="E9" s="216"/>
      <c r="F9" s="203"/>
      <c r="G9" s="203"/>
      <c r="H9" s="175"/>
      <c r="I9" s="175"/>
      <c r="J9" s="175"/>
      <c r="K9" s="176"/>
      <c r="L9" s="177"/>
      <c r="M9" s="178"/>
      <c r="N9" s="48"/>
    </row>
    <row r="10" spans="1:14" ht="45" customHeight="1">
      <c r="A10" s="200">
        <v>2</v>
      </c>
      <c r="B10" s="201"/>
      <c r="C10" s="202"/>
      <c r="D10" s="202"/>
      <c r="E10" s="202"/>
      <c r="F10" s="203"/>
      <c r="G10" s="203"/>
      <c r="H10" s="175"/>
      <c r="I10" s="175"/>
      <c r="J10" s="175"/>
      <c r="K10" s="176"/>
      <c r="L10" s="179"/>
      <c r="M10" s="180"/>
      <c r="N10" s="49"/>
    </row>
    <row r="11" spans="1:14" ht="45" customHeight="1">
      <c r="A11" s="200">
        <v>3</v>
      </c>
      <c r="B11" s="201"/>
      <c r="C11" s="202"/>
      <c r="D11" s="202"/>
      <c r="E11" s="202"/>
      <c r="F11" s="203"/>
      <c r="G11" s="203"/>
      <c r="H11" s="175"/>
      <c r="I11" s="175"/>
      <c r="J11" s="175"/>
      <c r="K11" s="176"/>
      <c r="L11" s="179"/>
      <c r="M11" s="180"/>
      <c r="N11" s="49"/>
    </row>
    <row r="12" spans="1:14" ht="45" customHeight="1" thickBot="1">
      <c r="A12" s="228">
        <v>4</v>
      </c>
      <c r="B12" s="229"/>
      <c r="C12" s="230"/>
      <c r="D12" s="230"/>
      <c r="E12" s="230"/>
      <c r="F12" s="221"/>
      <c r="G12" s="221"/>
      <c r="H12" s="222"/>
      <c r="I12" s="222"/>
      <c r="J12" s="222"/>
      <c r="K12" s="225"/>
      <c r="L12" s="226"/>
      <c r="M12" s="227"/>
      <c r="N12" s="43"/>
    </row>
    <row r="16" ht="15" customHeight="1">
      <c r="A16" s="15" t="s">
        <v>34</v>
      </c>
    </row>
    <row r="17" ht="15" customHeight="1"/>
    <row r="18" spans="1:2" ht="15" customHeight="1">
      <c r="A18" s="13" t="s">
        <v>35</v>
      </c>
      <c r="B18" s="1" t="s">
        <v>36</v>
      </c>
    </row>
    <row r="19" ht="15" customHeight="1">
      <c r="B19" s="1" t="s">
        <v>39</v>
      </c>
    </row>
    <row r="20" ht="15" customHeight="1">
      <c r="B20" s="1" t="s">
        <v>37</v>
      </c>
    </row>
    <row r="21" ht="15" customHeight="1"/>
    <row r="22" spans="1:2" ht="15" customHeight="1">
      <c r="A22" s="13" t="s">
        <v>38</v>
      </c>
      <c r="B22" s="1" t="s">
        <v>50</v>
      </c>
    </row>
    <row r="23" ht="15" customHeight="1">
      <c r="B23" s="1" t="s">
        <v>49</v>
      </c>
    </row>
    <row r="24" ht="15" customHeight="1">
      <c r="B24" s="1" t="s">
        <v>52</v>
      </c>
    </row>
    <row r="25" ht="15" customHeight="1">
      <c r="B25" s="1" t="s">
        <v>51</v>
      </c>
    </row>
    <row r="26" ht="15" customHeight="1"/>
    <row r="27" ht="15" customHeight="1"/>
    <row r="28" ht="15" customHeight="1">
      <c r="A28" s="14" t="s">
        <v>40</v>
      </c>
    </row>
    <row r="29" ht="15" customHeight="1"/>
    <row r="30" spans="1:2" ht="15" customHeight="1">
      <c r="A30" s="13" t="s">
        <v>41</v>
      </c>
      <c r="B30" s="1" t="s">
        <v>44</v>
      </c>
    </row>
    <row r="31" spans="1:2" ht="15" customHeight="1">
      <c r="A31" s="13" t="s">
        <v>42</v>
      </c>
      <c r="B31" s="1" t="s">
        <v>45</v>
      </c>
    </row>
    <row r="32" spans="1:2" ht="15" customHeight="1">
      <c r="A32" s="13" t="s">
        <v>43</v>
      </c>
      <c r="B32" s="1" t="s">
        <v>46</v>
      </c>
    </row>
    <row r="33" spans="1:2" ht="15" customHeight="1">
      <c r="A33" s="13"/>
      <c r="B33" s="16" t="s">
        <v>125</v>
      </c>
    </row>
    <row r="34" ht="15" customHeight="1">
      <c r="B34" s="16" t="s">
        <v>53</v>
      </c>
    </row>
    <row r="35" spans="1:14" ht="28.5" customHeight="1">
      <c r="A35" s="199" t="s">
        <v>98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</row>
    <row r="36" spans="1:14" ht="15" customHeight="1">
      <c r="A36" s="199"/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</row>
    <row r="37" ht="15" customHeight="1">
      <c r="A37" s="14" t="s">
        <v>47</v>
      </c>
    </row>
    <row r="38" spans="1:10" ht="15" customHeight="1">
      <c r="A38" s="13" t="s">
        <v>48</v>
      </c>
      <c r="B38" s="18" t="s">
        <v>55</v>
      </c>
      <c r="C38" s="17"/>
      <c r="D38" s="17"/>
      <c r="E38" s="17"/>
      <c r="F38" s="17"/>
      <c r="G38" s="17"/>
      <c r="H38" s="17"/>
      <c r="I38" s="17"/>
      <c r="J38" s="17"/>
    </row>
    <row r="39" spans="1:10" ht="15" customHeight="1">
      <c r="A39" s="13" t="s">
        <v>42</v>
      </c>
      <c r="B39" s="18" t="s">
        <v>94</v>
      </c>
      <c r="C39" s="17"/>
      <c r="D39" s="17"/>
      <c r="E39" s="17"/>
      <c r="F39" s="17"/>
      <c r="G39" s="17"/>
      <c r="H39" s="17"/>
      <c r="I39" s="17"/>
      <c r="J39" s="17"/>
    </row>
    <row r="40" ht="15" customHeight="1">
      <c r="J40" s="38"/>
    </row>
  </sheetData>
  <sheetProtection/>
  <mergeCells count="43">
    <mergeCell ref="J12:K12"/>
    <mergeCell ref="L12:M12"/>
    <mergeCell ref="C11:E11"/>
    <mergeCell ref="A12:B12"/>
    <mergeCell ref="C12:E12"/>
    <mergeCell ref="A7:B8"/>
    <mergeCell ref="C7:E8"/>
    <mergeCell ref="A5:B5"/>
    <mergeCell ref="F12:G12"/>
    <mergeCell ref="H12:I12"/>
    <mergeCell ref="F10:G10"/>
    <mergeCell ref="H10:I10"/>
    <mergeCell ref="A11:B11"/>
    <mergeCell ref="C5:G5"/>
    <mergeCell ref="A1:M1"/>
    <mergeCell ref="A4:B4"/>
    <mergeCell ref="A3:B3"/>
    <mergeCell ref="C3:M3"/>
    <mergeCell ref="G4:I4"/>
    <mergeCell ref="A9:B9"/>
    <mergeCell ref="C9:E9"/>
    <mergeCell ref="F9:G9"/>
    <mergeCell ref="H9:I9"/>
    <mergeCell ref="H5:I5"/>
    <mergeCell ref="C4:F4"/>
    <mergeCell ref="L7:M8"/>
    <mergeCell ref="J7:K8"/>
    <mergeCell ref="H7:I8"/>
    <mergeCell ref="F7:G8"/>
    <mergeCell ref="A35:N36"/>
    <mergeCell ref="A10:B10"/>
    <mergeCell ref="C10:E10"/>
    <mergeCell ref="F11:G11"/>
    <mergeCell ref="H11:I11"/>
    <mergeCell ref="K4:M4"/>
    <mergeCell ref="J9:K9"/>
    <mergeCell ref="L9:M9"/>
    <mergeCell ref="J10:K10"/>
    <mergeCell ref="L10:M10"/>
    <mergeCell ref="J11:K11"/>
    <mergeCell ref="L11:M11"/>
    <mergeCell ref="J5:N5"/>
    <mergeCell ref="N7:N8"/>
  </mergeCells>
  <dataValidations count="4">
    <dataValidation type="list" allowBlank="1" showInputMessage="1" showErrorMessage="1" sqref="K4">
      <formula1>"男子,女子"</formula1>
    </dataValidation>
    <dataValidation type="list" allowBlank="1" showInputMessage="1" showErrorMessage="1" sqref="G4:I4">
      <formula1>"高等学校,高等専門学校"</formula1>
    </dataValidation>
    <dataValidation type="list" allowBlank="1" showInputMessage="1" showErrorMessage="1" sqref="F9:K12">
      <formula1>"○"</formula1>
    </dataValidation>
    <dataValidation type="list" allowBlank="1" showInputMessage="1" showErrorMessage="1" sqref="L9:M12">
      <formula1>"MR,MA,１級,２級"</formula1>
    </dataValidation>
  </dataValidations>
  <printOptions horizontalCentered="1" verticalCentered="1"/>
  <pageMargins left="0.8267716535433072" right="0.57" top="0.7874015748031497" bottom="0.5905511811023623" header="0" footer="0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4"/>
  <sheetViews>
    <sheetView showZeros="0" zoomScalePageLayoutView="0" workbookViewId="0" topLeftCell="A1">
      <selection activeCell="S10" sqref="S10"/>
    </sheetView>
  </sheetViews>
  <sheetFormatPr defaultColWidth="9.00390625" defaultRowHeight="13.5"/>
  <cols>
    <col min="1" max="1" width="7.125" style="0" bestFit="1" customWidth="1"/>
    <col min="2" max="7" width="7.50390625" style="0" customWidth="1"/>
    <col min="9" max="9" width="3.50390625" style="0" bestFit="1" customWidth="1"/>
    <col min="11" max="12" width="2.125" style="0" bestFit="1" customWidth="1"/>
    <col min="13" max="13" width="13.625" style="0" customWidth="1"/>
    <col min="14" max="15" width="12.875" style="0" customWidth="1"/>
    <col min="16" max="16" width="4.25390625" style="0" customWidth="1"/>
    <col min="17" max="17" width="5.50390625" style="0" customWidth="1"/>
    <col min="20" max="20" width="14.50390625" style="0" customWidth="1"/>
    <col min="22" max="22" width="11.125" style="0" customWidth="1"/>
    <col min="23" max="23" width="11.375" style="0" customWidth="1"/>
    <col min="24" max="24" width="11.625" style="0" customWidth="1"/>
    <col min="25" max="25" width="13.00390625" style="0" customWidth="1"/>
  </cols>
  <sheetData>
    <row r="1" spans="1:9" ht="13.5">
      <c r="A1" s="20" t="s">
        <v>0</v>
      </c>
      <c r="B1" s="238">
        <f>IF(ISBLANK('申込データ'!Q4),"",'申込データ'!Q4)</f>
      </c>
      <c r="C1" s="238"/>
      <c r="D1" s="238"/>
      <c r="E1" s="238"/>
      <c r="F1" s="20"/>
      <c r="G1" s="20"/>
      <c r="H1" t="s">
        <v>5</v>
      </c>
      <c r="I1" s="20">
        <f>IF(ISBLANK('申込データ'!Y6),"",'申込データ'!Y6)</f>
      </c>
    </row>
    <row r="2" spans="2:25" ht="13.5">
      <c r="B2" s="238" t="s">
        <v>57</v>
      </c>
      <c r="C2" s="238"/>
      <c r="D2" s="238"/>
      <c r="E2" s="238" t="s">
        <v>58</v>
      </c>
      <c r="F2" s="238"/>
      <c r="G2" s="238"/>
      <c r="V2" s="238" t="s">
        <v>86</v>
      </c>
      <c r="W2" s="238"/>
      <c r="X2" s="238"/>
      <c r="Y2" s="238"/>
    </row>
    <row r="3" spans="1:14" ht="13.5">
      <c r="A3" t="s">
        <v>56</v>
      </c>
      <c r="B3" s="238" t="s">
        <v>79</v>
      </c>
      <c r="C3" s="238"/>
      <c r="D3" t="s">
        <v>80</v>
      </c>
      <c r="E3" s="238" t="s">
        <v>79</v>
      </c>
      <c r="F3" s="238"/>
      <c r="G3" t="s">
        <v>80</v>
      </c>
      <c r="H3" t="s">
        <v>59</v>
      </c>
      <c r="I3" s="20" t="s">
        <v>60</v>
      </c>
      <c r="M3" t="s">
        <v>81</v>
      </c>
      <c r="N3" t="s">
        <v>82</v>
      </c>
    </row>
    <row r="4" spans="1:25" ht="13.5">
      <c r="A4">
        <v>1</v>
      </c>
      <c r="B4" s="20">
        <f>IF(ISBLANK('申込データ'!D20),"",'申込データ'!D20)</f>
      </c>
      <c r="C4" s="20">
        <f>IF(ISBLANK('申込データ'!G20),"",'申込データ'!G20)</f>
      </c>
      <c r="D4" s="20">
        <f>IF(ISBLANK('申込データ'!J20),"",'申込データ'!J20)</f>
      </c>
      <c r="E4" s="20">
        <f>IF(ISBLANK('申込データ'!D21),"",'申込データ'!D21)</f>
      </c>
      <c r="F4" s="20">
        <f>IF(ISBLANK('申込データ'!G21),"",'申込データ'!G21)</f>
      </c>
      <c r="G4" s="20">
        <f>IF(ISBLANK('申込データ'!J21),"",'申込データ'!J21)</f>
      </c>
      <c r="H4" s="20">
        <f>IF(ISBLANK('申込データ'!T6),"",K4&amp;J4&amp;L4)</f>
      </c>
      <c r="I4">
        <f>IF(ISBLANK('申込データ'!U20),"",'申込データ'!U20)</f>
      </c>
      <c r="J4">
        <f>IF(ISBLANK('申込データ'!T6),"",'申込データ'!T6)</f>
      </c>
      <c r="K4" t="s">
        <v>61</v>
      </c>
      <c r="L4" t="s">
        <v>62</v>
      </c>
      <c r="M4">
        <f>CONCATENATE(B4,C4)</f>
      </c>
      <c r="N4">
        <f>CONCATENATE(E4,F4)</f>
      </c>
      <c r="P4" s="236" t="s">
        <v>83</v>
      </c>
      <c r="Q4" s="20" t="s">
        <v>84</v>
      </c>
      <c r="R4" s="37"/>
      <c r="S4" s="37"/>
      <c r="T4">
        <f>IF(ISBLANK('申込データ'!Q8),"",'申込データ'!Q8)</f>
      </c>
      <c r="V4">
        <f>IF(ISBLANK('ベンチコーチ申込書'!C9),"",'ベンチコーチ申込書'!C9)</f>
      </c>
      <c r="W4">
        <f>IF(ISBLANK('ベンチコーチ申込書'!C10),"",'ベンチコーチ申込書'!C10)</f>
      </c>
      <c r="X4">
        <f>IF(ISBLANK('ベンチコーチ申込書'!C11),"",'ベンチコーチ申込書'!C11)</f>
      </c>
      <c r="Y4">
        <f>IF(ISBLANK('ベンチコーチ申込書'!C12),"",'ベンチコーチ申込書'!C12)</f>
      </c>
    </row>
    <row r="5" spans="1:20" ht="13.5">
      <c r="A5">
        <v>2</v>
      </c>
      <c r="B5" s="20">
        <f>IF(ISBLANK('申込データ'!D22),"",'申込データ'!D22)</f>
      </c>
      <c r="C5" s="20">
        <f>IF(ISBLANK('申込データ'!G22),"",'申込データ'!G22)</f>
      </c>
      <c r="D5" s="20">
        <f>IF(ISBLANK('申込データ'!J22),"",'申込データ'!J22)</f>
      </c>
      <c r="E5" s="20">
        <f>IF(ISBLANK('申込データ'!D23),"",'申込データ'!D23)</f>
      </c>
      <c r="F5" s="20">
        <f>IF(ISBLANK('申込データ'!G23),"",'申込データ'!G23)</f>
      </c>
      <c r="G5" s="20">
        <f>IF(ISBLANK('申込データ'!J23),"",'申込データ'!J23)</f>
      </c>
      <c r="H5" s="20">
        <f>H4</f>
      </c>
      <c r="I5">
        <f>IF(ISBLANK('申込データ'!U22),"",'申込データ'!U22)</f>
      </c>
      <c r="J5">
        <f>IF(ISBLANK('申込データ'!T6),"",'申込データ'!T6)</f>
      </c>
      <c r="M5">
        <f aca="true" t="shared" si="0" ref="M5:M13">CONCATENATE(B5,C5)</f>
      </c>
      <c r="N5">
        <f aca="true" t="shared" si="1" ref="N5:N13">CONCATENATE(E5,F5)</f>
      </c>
      <c r="P5" s="236"/>
      <c r="Q5" s="237" t="s">
        <v>85</v>
      </c>
      <c r="R5">
        <f>IF(ISBLANK('申込データ'!D6),"",'申込データ'!D6)</f>
      </c>
      <c r="S5">
        <f>IF(ISBLANK('申込データ'!G6),"",'申込データ'!G6)</f>
      </c>
      <c r="T5">
        <f>CONCATENATE(R5,S5)</f>
      </c>
    </row>
    <row r="6" spans="1:20" ht="13.5">
      <c r="A6">
        <v>3</v>
      </c>
      <c r="B6" s="20">
        <f>IF(ISBLANK('申込データ'!D24),"",'申込データ'!D24)</f>
      </c>
      <c r="C6" s="20">
        <f>IF(ISBLANK('申込データ'!G24),"",'申込データ'!G24)</f>
      </c>
      <c r="D6" s="20">
        <f>IF(ISBLANK('申込データ'!J24),"",'申込データ'!J24)</f>
      </c>
      <c r="E6" s="20">
        <f>IF(ISBLANK('申込データ'!D25),"",'申込データ'!D25)</f>
      </c>
      <c r="F6" s="20">
        <f>IF(ISBLANK('申込データ'!G25),"",'申込データ'!G25)</f>
      </c>
      <c r="G6" s="20">
        <f>IF(ISBLANK('申込データ'!J25),"",'申込データ'!J25)</f>
      </c>
      <c r="H6" s="20">
        <f aca="true" t="shared" si="2" ref="H6:H13">H5</f>
      </c>
      <c r="I6">
        <f>IF(ISBLANK('申込データ'!U24),"",'申込データ'!U24)</f>
      </c>
      <c r="J6">
        <f>IF(ISBLANK('申込データ'!T6),"",'申込データ'!T6)</f>
      </c>
      <c r="M6">
        <f t="shared" si="0"/>
      </c>
      <c r="N6">
        <f t="shared" si="1"/>
      </c>
      <c r="P6" s="236"/>
      <c r="Q6" s="237"/>
      <c r="R6">
        <f>IF(ISBLANK('申込データ'!D7),"",'申込データ'!D7)</f>
      </c>
      <c r="S6">
        <f>IF(ISBLANK('申込データ'!G7),"",'申込データ'!G7)</f>
      </c>
      <c r="T6">
        <f aca="true" t="shared" si="3" ref="T6:T12">CONCATENATE(R6,S6)</f>
      </c>
    </row>
    <row r="7" spans="1:20" ht="13.5">
      <c r="A7">
        <v>4</v>
      </c>
      <c r="B7" s="20">
        <f>IF(ISBLANK('申込データ'!D26),"",'申込データ'!D26)</f>
      </c>
      <c r="C7" s="20">
        <f>IF(ISBLANK('申込データ'!G26),"",'申込データ'!G26)</f>
      </c>
      <c r="D7" s="20">
        <f>IF(ISBLANK('申込データ'!J26),"",'申込データ'!J26)</f>
      </c>
      <c r="E7" s="20">
        <f>IF(ISBLANK('申込データ'!D27),"",'申込データ'!D27)</f>
      </c>
      <c r="F7" s="20">
        <f>IF(ISBLANK('申込データ'!G27),"",'申込データ'!G27)</f>
      </c>
      <c r="G7" s="20">
        <f>IF(ISBLANK('申込データ'!J27),"",'申込データ'!J27)</f>
      </c>
      <c r="H7" s="20">
        <f t="shared" si="2"/>
      </c>
      <c r="I7">
        <f>IF(ISBLANK('申込データ'!U26),"",'申込データ'!U26)</f>
      </c>
      <c r="J7">
        <f>IF(ISBLANK('申込データ'!T6),"",'申込データ'!T6)</f>
      </c>
      <c r="M7">
        <f t="shared" si="0"/>
      </c>
      <c r="N7">
        <f t="shared" si="1"/>
      </c>
      <c r="P7" s="236"/>
      <c r="Q7" s="237"/>
      <c r="R7">
        <f>IF(ISBLANK('申込データ'!D8),"",'申込データ'!D8)</f>
      </c>
      <c r="S7">
        <f>IF(ISBLANK('申込データ'!G8),"",'申込データ'!G8)</f>
      </c>
      <c r="T7">
        <f t="shared" si="3"/>
      </c>
    </row>
    <row r="8" spans="1:20" ht="13.5">
      <c r="A8">
        <v>5</v>
      </c>
      <c r="B8" s="20">
        <f>IF(ISBLANK('申込データ'!D28),"",'申込データ'!D28)</f>
      </c>
      <c r="C8" s="20">
        <f>IF(ISBLANK('申込データ'!G28),"",'申込データ'!G28)</f>
      </c>
      <c r="D8" s="20">
        <f>IF(ISBLANK('申込データ'!J28),"",'申込データ'!J28)</f>
      </c>
      <c r="E8" s="20">
        <f>IF(ISBLANK('申込データ'!D29),"",'申込データ'!D29)</f>
      </c>
      <c r="F8" s="20">
        <f>IF(ISBLANK('申込データ'!G29),"",'申込データ'!G29)</f>
      </c>
      <c r="G8" s="20">
        <f>IF(ISBLANK('申込データ'!J29),"",'申込データ'!J29)</f>
      </c>
      <c r="H8" s="20">
        <f t="shared" si="2"/>
      </c>
      <c r="I8">
        <f>IF(ISBLANK('申込データ'!U28),"",'申込データ'!U28)</f>
      </c>
      <c r="J8">
        <f>IF(ISBLANK('申込データ'!T6),"",'申込データ'!T6)</f>
      </c>
      <c r="M8">
        <f t="shared" si="0"/>
      </c>
      <c r="N8">
        <f t="shared" si="1"/>
      </c>
      <c r="P8" s="236"/>
      <c r="Q8" s="237"/>
      <c r="R8">
        <f>IF(ISBLANK('申込データ'!D9),"",'申込データ'!D9)</f>
      </c>
      <c r="S8">
        <f>IF(ISBLANK('申込データ'!G9),"",'申込データ'!G9)</f>
      </c>
      <c r="T8">
        <f t="shared" si="3"/>
      </c>
    </row>
    <row r="9" spans="1:20" ht="13.5">
      <c r="A9">
        <v>6</v>
      </c>
      <c r="B9" s="20">
        <f>IF(ISBLANK('申込データ'!D30),"",'申込データ'!D30)</f>
      </c>
      <c r="C9" s="20">
        <f>IF(ISBLANK('申込データ'!G30),"",'申込データ'!G30)</f>
      </c>
      <c r="D9" s="20">
        <f>IF(ISBLANK('申込データ'!J30),"",'申込データ'!J30)</f>
      </c>
      <c r="E9" s="20">
        <f>IF(ISBLANK('申込データ'!D31),"",'申込データ'!D31)</f>
      </c>
      <c r="F9" s="20">
        <f>IF(ISBLANK('申込データ'!G31),"",'申込データ'!G31)</f>
      </c>
      <c r="G9" s="20">
        <f>IF(ISBLANK('申込データ'!J31),"",'申込データ'!J31)</f>
      </c>
      <c r="H9" s="20">
        <f t="shared" si="2"/>
      </c>
      <c r="I9">
        <f>IF(ISBLANK('申込データ'!U30),"",'申込データ'!U30)</f>
      </c>
      <c r="J9">
        <f>IF(ISBLANK('申込データ'!T6),"",'申込データ'!T6)</f>
      </c>
      <c r="M9">
        <f t="shared" si="0"/>
      </c>
      <c r="N9">
        <f t="shared" si="1"/>
      </c>
      <c r="P9" s="236"/>
      <c r="Q9" s="237"/>
      <c r="R9">
        <f>IF(ISBLANK('申込データ'!D10),"",'申込データ'!D10)</f>
      </c>
      <c r="S9">
        <f>IF(ISBLANK('申込データ'!G10),"",'申込データ'!G10)</f>
      </c>
      <c r="T9">
        <f t="shared" si="3"/>
      </c>
    </row>
    <row r="10" spans="1:20" ht="13.5">
      <c r="A10">
        <v>7</v>
      </c>
      <c r="B10" s="20">
        <f>IF(ISBLANK('申込データ'!D32),"",'申込データ'!D32)</f>
      </c>
      <c r="C10" s="20">
        <f>IF(ISBLANK('申込データ'!G32),"",'申込データ'!G32)</f>
      </c>
      <c r="D10" s="20">
        <f>IF(ISBLANK('申込データ'!J32),"",'申込データ'!J32)</f>
      </c>
      <c r="E10" s="20">
        <f>IF(ISBLANK('申込データ'!D33),"",'申込データ'!D33)</f>
      </c>
      <c r="F10" s="20">
        <f>IF(ISBLANK('申込データ'!G33),"",'申込データ'!G33)</f>
      </c>
      <c r="G10" s="20">
        <f>IF(ISBLANK('申込データ'!J33),"",'申込データ'!J33)</f>
      </c>
      <c r="H10" s="20">
        <f t="shared" si="2"/>
      </c>
      <c r="I10">
        <f>IF(ISBLANK('申込データ'!U32),"",'申込データ'!U32)</f>
      </c>
      <c r="J10">
        <f>IF(ISBLANK('申込データ'!T6),"",'申込データ'!T6)</f>
      </c>
      <c r="M10">
        <f t="shared" si="0"/>
      </c>
      <c r="N10">
        <f t="shared" si="1"/>
      </c>
      <c r="P10" s="236"/>
      <c r="Q10" s="237"/>
      <c r="R10">
        <f>IF(ISBLANK('申込データ'!D11),"",'申込データ'!D11)</f>
      </c>
      <c r="S10">
        <f>IF(ISBLANK('申込データ'!G11),"",'申込データ'!G11)</f>
      </c>
      <c r="T10">
        <f t="shared" si="3"/>
      </c>
    </row>
    <row r="11" spans="1:20" ht="13.5">
      <c r="A11">
        <v>8</v>
      </c>
      <c r="B11" s="20">
        <f>IF(ISBLANK('申込データ'!D34),"",'申込データ'!D34)</f>
      </c>
      <c r="C11" s="20">
        <f>IF(ISBLANK('申込データ'!G34),"",'申込データ'!G34)</f>
      </c>
      <c r="D11" s="20">
        <f>IF(ISBLANK('申込データ'!J34),"",'申込データ'!J34)</f>
      </c>
      <c r="E11" s="20">
        <f>IF(ISBLANK('申込データ'!D35),"",'申込データ'!D35)</f>
      </c>
      <c r="F11" s="20">
        <f>IF(ISBLANK('申込データ'!G35),"",'申込データ'!G35)</f>
      </c>
      <c r="G11" s="20">
        <f>IF(ISBLANK('申込データ'!J35),"",'申込データ'!J35)</f>
      </c>
      <c r="H11" s="20">
        <f t="shared" si="2"/>
      </c>
      <c r="I11">
        <f>IF(ISBLANK('申込データ'!U34),"",'申込データ'!U34)</f>
      </c>
      <c r="J11">
        <f>IF(ISBLANK('申込データ'!T6),"",'申込データ'!T6)</f>
      </c>
      <c r="M11">
        <f t="shared" si="0"/>
      </c>
      <c r="N11">
        <f t="shared" si="1"/>
      </c>
      <c r="P11" s="236"/>
      <c r="Q11" s="237"/>
      <c r="R11">
        <f>IF(ISBLANK('申込データ'!D12),"",'申込データ'!D12)</f>
      </c>
      <c r="S11">
        <f>IF(ISBLANK('申込データ'!G12),"",'申込データ'!G12)</f>
      </c>
      <c r="T11">
        <f t="shared" si="3"/>
      </c>
    </row>
    <row r="12" spans="1:20" ht="13.5">
      <c r="A12">
        <v>9</v>
      </c>
      <c r="B12" s="20">
        <f>IF(ISBLANK('申込データ'!D36),"",'申込データ'!D36)</f>
      </c>
      <c r="C12" s="20">
        <f>IF(ISBLANK('申込データ'!G36),"",'申込データ'!G36)</f>
      </c>
      <c r="D12" s="20">
        <f>IF(ISBLANK('申込データ'!J36),"",'申込データ'!J36)</f>
      </c>
      <c r="E12" s="20">
        <f>IF(ISBLANK('申込データ'!D37),"",'申込データ'!D37)</f>
      </c>
      <c r="F12" s="20">
        <f>IF(ISBLANK('申込データ'!G37),"",'申込データ'!G37)</f>
      </c>
      <c r="G12" s="20">
        <f>IF(ISBLANK('申込データ'!J37),"",'申込データ'!J37)</f>
      </c>
      <c r="H12" s="20">
        <f t="shared" si="2"/>
      </c>
      <c r="I12">
        <f>IF(ISBLANK('申込データ'!U36),"",'申込データ'!U36)</f>
        <v>0</v>
      </c>
      <c r="J12">
        <f>IF(ISBLANK('申込データ'!T6),"",'申込データ'!T6)</f>
      </c>
      <c r="M12">
        <f t="shared" si="0"/>
      </c>
      <c r="N12">
        <f t="shared" si="1"/>
      </c>
      <c r="P12" s="236"/>
      <c r="Q12" s="237"/>
      <c r="R12">
        <f>IF(ISBLANK('申込データ'!D13),"",'申込データ'!D13)</f>
      </c>
      <c r="S12">
        <f>IF(ISBLANK('申込データ'!G13),"",'申込データ'!G13)</f>
      </c>
      <c r="T12">
        <f t="shared" si="3"/>
      </c>
    </row>
    <row r="13" spans="1:19" ht="13.5">
      <c r="A13">
        <v>10</v>
      </c>
      <c r="B13" s="20">
        <f>IF(ISBLANK('申込データ'!D38),"",'申込データ'!D38)</f>
      </c>
      <c r="C13" s="20">
        <f>IF(ISBLANK('申込データ'!G38),"",'申込データ'!G38)</f>
      </c>
      <c r="D13" s="20">
        <f>IF(ISBLANK('申込データ'!J38),"",'申込データ'!J38)</f>
      </c>
      <c r="E13" s="20">
        <f>IF(ISBLANK('申込データ'!D39),"",'申込データ'!D39)</f>
      </c>
      <c r="F13" s="20">
        <f>IF(ISBLANK('申込データ'!G39),"",'申込データ'!G39)</f>
      </c>
      <c r="G13" s="20">
        <f>IF(ISBLANK('申込データ'!J39),"",'申込データ'!J39)</f>
      </c>
      <c r="H13" s="20">
        <f t="shared" si="2"/>
      </c>
      <c r="I13">
        <f>IF(ISBLANK('申込データ'!U38),"",'申込データ'!U38)</f>
        <v>0</v>
      </c>
      <c r="J13">
        <f>IF(ISBLANK('申込データ'!T6),"",'申込データ'!T6)</f>
      </c>
      <c r="M13">
        <f t="shared" si="0"/>
      </c>
      <c r="N13">
        <f t="shared" si="1"/>
      </c>
      <c r="R13">
        <f>IF(ISBLANK('申込データ'!D14),"",'申込データ'!D14)</f>
      </c>
      <c r="S13">
        <f>IF(ISBLANK('申込データ'!G14),"",'申込データ'!G14)</f>
      </c>
    </row>
    <row r="14" ht="13.5">
      <c r="S14">
        <f>IF(ISBLANK('申込データ'!G15),"",'申込データ'!G15)</f>
      </c>
    </row>
  </sheetData>
  <sheetProtection/>
  <mergeCells count="8">
    <mergeCell ref="P4:P12"/>
    <mergeCell ref="Q5:Q12"/>
    <mergeCell ref="V2:Y2"/>
    <mergeCell ref="B1:E1"/>
    <mergeCell ref="B2:D2"/>
    <mergeCell ref="B3:C3"/>
    <mergeCell ref="E2:G2"/>
    <mergeCell ref="E3:F3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大槻</dc:creator>
  <cp:keywords/>
  <dc:description/>
  <cp:lastModifiedBy>Koutairen02</cp:lastModifiedBy>
  <cp:lastPrinted>2018-09-19T03:35:42Z</cp:lastPrinted>
  <dcterms:created xsi:type="dcterms:W3CDTF">2005-06-21T07:20:48Z</dcterms:created>
  <dcterms:modified xsi:type="dcterms:W3CDTF">2019-09-18T03:38:51Z</dcterms:modified>
  <cp:category/>
  <cp:version/>
  <cp:contentType/>
  <cp:contentStatus/>
</cp:coreProperties>
</file>